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2" yWindow="312" windowWidth="19322" windowHeight="10983"/>
  </bookViews>
  <sheets>
    <sheet name="2013 Funding Round 1" sheetId="2" r:id="rId1"/>
  </sheets>
  <definedNames>
    <definedName name="_xlnm._FilterDatabase" localSheetId="0" hidden="1">'2013 Funding Round 1'!$A$6:$G$214</definedName>
    <definedName name="Z_012F964A_EDD4_4959_8DD2_B3AD9BEA5F76_.wvu.FilterData" localSheetId="0" hidden="1">'2013 Funding Round 1'!$A$6:$G$214</definedName>
    <definedName name="Z_0217808F_9357_43DD_BE63_FE35BA84FFB3_.wvu.FilterData" localSheetId="0" hidden="1">'2013 Funding Round 1'!$A$6:$G$214</definedName>
    <definedName name="Z_04FBD3CB_7A03_44D6_9F98_DD83BA2DE7D2_.wvu.FilterData" localSheetId="0" hidden="1">'2013 Funding Round 1'!$A$6:$G$214</definedName>
    <definedName name="Z_058E5264_A2F8_4EE0_A89C_706D65882526_.wvu.FilterData" localSheetId="0" hidden="1">'2013 Funding Round 1'!$A$6:$G$214</definedName>
    <definedName name="Z_05BC1A6B_AF75_43E7_98A1_940FF9C16D73_.wvu.Cols" localSheetId="0" hidden="1">'2013 Funding Round 1'!#REF!,'2013 Funding Round 1'!#REF!,'2013 Funding Round 1'!#REF!,'2013 Funding Round 1'!$D:$D,'2013 Funding Round 1'!#REF!,'2013 Funding Round 1'!#REF!</definedName>
    <definedName name="Z_05BC1A6B_AF75_43E7_98A1_940FF9C16D73_.wvu.FilterData" localSheetId="0" hidden="1">'2013 Funding Round 1'!$A$6:$G$214</definedName>
    <definedName name="Z_05BC1A6B_AF75_43E7_98A1_940FF9C16D73_.wvu.Rows" localSheetId="0" hidden="1">'2013 Funding Round 1'!#REF!</definedName>
    <definedName name="Z_07FAC490_8F7D_43FD_95BB_3D5B9164AE8E_.wvu.FilterData" localSheetId="0" hidden="1">'2013 Funding Round 1'!$A$6:$G$214</definedName>
    <definedName name="Z_08032C9D_FA58_42C8_811C_544F92A24F0D_.wvu.FilterData" localSheetId="0" hidden="1">'2013 Funding Round 1'!$A$6:$G$214</definedName>
    <definedName name="Z_0D61C5E7_DE31_437C_8B52_BD9BC193B037_.wvu.FilterData" localSheetId="0" hidden="1">'2013 Funding Round 1'!$A$6:$G$214</definedName>
    <definedName name="Z_12095F17_0A7D_4BDF_B026_EAAF45F93ED4_.wvu.FilterData" localSheetId="0" hidden="1">'2013 Funding Round 1'!$A$6:$G$214</definedName>
    <definedName name="Z_15212C65_BD41_4476_AC40_C12C072E2ABB_.wvu.FilterData" localSheetId="0" hidden="1">'2013 Funding Round 1'!$A$6:$G$214</definedName>
    <definedName name="Z_16418857_CFE8_46D5_AEF5_18E966882356_.wvu.FilterData" localSheetId="0" hidden="1">'2013 Funding Round 1'!$A$6:$G$214</definedName>
    <definedName name="Z_184D89A6_DC38_4999_838F_F277C5068C49_.wvu.FilterData" localSheetId="0" hidden="1">'2013 Funding Round 1'!$A$6:$G$214</definedName>
    <definedName name="Z_1A0847B1_9EC3_4D0E_BC3E_6D81323965E7_.wvu.FilterData" localSheetId="0" hidden="1">'2013 Funding Round 1'!$A$6:$G$214</definedName>
    <definedName name="Z_1AF3FFC6_A45B_43C6_80B9_64E55A1BAA2B_.wvu.FilterData" localSheetId="0" hidden="1">'2013 Funding Round 1'!$A$6:$G$214</definedName>
    <definedName name="Z_1B458B83_0320_4AA8_A83C_214DF130970D_.wvu.FilterData" localSheetId="0" hidden="1">'2013 Funding Round 1'!$A$6:$G$214</definedName>
    <definedName name="Z_1B91B563_1195_40E6_874A_7FBB5573AB18_.wvu.FilterData" localSheetId="0" hidden="1">'2013 Funding Round 1'!$A$6:$G$214</definedName>
    <definedName name="Z_1CF1E045_5532_435E_91DF_D8F8E67FD316_.wvu.FilterData" localSheetId="0" hidden="1">'2013 Funding Round 1'!$A$6:$G$214</definedName>
    <definedName name="Z_1D62C4B3_E7DC_4671_A1E8_975CC302E7AF_.wvu.FilterData" localSheetId="0" hidden="1">'2013 Funding Round 1'!$A$6:$G$214</definedName>
    <definedName name="Z_1E2AE246_5F6B_4EE2_9DBC_8409F3D89DC3_.wvu.FilterData" localSheetId="0" hidden="1">'2013 Funding Round 1'!$A$6:$G$214</definedName>
    <definedName name="Z_21085D66_2C20_429D_9D65_6FA62B385024_.wvu.FilterData" localSheetId="0" hidden="1">'2013 Funding Round 1'!$A$6:$G$214</definedName>
    <definedName name="Z_233622B4_4D0E_433E_AE64_9461C3B9B165_.wvu.FilterData" localSheetId="0" hidden="1">'2013 Funding Round 1'!$A$6:$G$214</definedName>
    <definedName name="Z_23EFEC5B_029E_4504_9EC7_F4221CC39909_.wvu.FilterData" localSheetId="0" hidden="1">'2013 Funding Round 1'!$A$6:$G$214</definedName>
    <definedName name="Z_25AD044F_2F4C_4828_B2FC_D85C6ADB5303_.wvu.FilterData" localSheetId="0" hidden="1">'2013 Funding Round 1'!$A$6:$G$214</definedName>
    <definedName name="Z_25C09801_B932_4214_ABC3_968E70AF2AA1_.wvu.FilterData" localSheetId="0" hidden="1">'2013 Funding Round 1'!$A$6:$G$214</definedName>
    <definedName name="Z_261D1CC5_3D20_410E_B4F2_FDA1D0E88A72_.wvu.FilterData" localSheetId="0" hidden="1">'2013 Funding Round 1'!$A$6:$G$214</definedName>
    <definedName name="Z_2700306D_1EE1_424B_89AC_BD152E99F720_.wvu.FilterData" localSheetId="0" hidden="1">'2013 Funding Round 1'!$A$6:$G$214</definedName>
    <definedName name="Z_28927275_C3FA_47E9_B349_054C70BE6346_.wvu.FilterData" localSheetId="0" hidden="1">'2013 Funding Round 1'!$A$6:$G$214</definedName>
    <definedName name="Z_2932D57B_D1CE_4ADB_A726_0EA6F55767C4_.wvu.FilterData" localSheetId="0" hidden="1">'2013 Funding Round 1'!$A$6:$G$214</definedName>
    <definedName name="Z_2AF5EF3A_E2DE_4A10_9667_AE7A945210A7_.wvu.FilterData" localSheetId="0" hidden="1">'2013 Funding Round 1'!$A$6:$G$214</definedName>
    <definedName name="Z_2B159C9F_A4A3_4E5C_A2B9_1845CA5A7D16_.wvu.FilterData" localSheetId="0" hidden="1">'2013 Funding Round 1'!$A$6:$G$214</definedName>
    <definedName name="Z_2C139DBF_598D_4849_AEFA_880517F6241D_.wvu.FilterData" localSheetId="0" hidden="1">'2013 Funding Round 1'!$A$6:$G$214</definedName>
    <definedName name="Z_2E51AA4F_80D5_43EF_BA8C_54403CF5326B_.wvu.FilterData" localSheetId="0" hidden="1">'2013 Funding Round 1'!$A$6:$G$214</definedName>
    <definedName name="Z_2E54A79E_A49A_4612_BB65_213AC21B0DBE_.wvu.FilterData" localSheetId="0" hidden="1">'2013 Funding Round 1'!$A$6:$G$214</definedName>
    <definedName name="Z_2E7FAE2E_BC41_4417_A34D_7772D7C48451_.wvu.FilterData" localSheetId="0" hidden="1">'2013 Funding Round 1'!$A$6:$G$214</definedName>
    <definedName name="Z_3260527F_EB16_44C8_B6B3_FCE62975D5C0_.wvu.FilterData" localSheetId="0" hidden="1">'2013 Funding Round 1'!$A$6:$G$214</definedName>
    <definedName name="Z_328EB183_30DC_47EC_ABC1_0DC8A2480AD0_.wvu.FilterData" localSheetId="0" hidden="1">'2013 Funding Round 1'!$A$6:$G$214</definedName>
    <definedName name="Z_32941B20_13A7_4648_B7D3_23917E4C262C_.wvu.FilterData" localSheetId="0" hidden="1">'2013 Funding Round 1'!$A$6:$G$214</definedName>
    <definedName name="Z_32E54E92_ADCB_4FCF_9CAB_F01EB7FB6E8F_.wvu.FilterData" localSheetId="0" hidden="1">'2013 Funding Round 1'!$A$6:$G$214</definedName>
    <definedName name="Z_33D78E48_492A_466F_A7A4_E017D5D7E93E_.wvu.FilterData" localSheetId="0" hidden="1">'2013 Funding Round 1'!$A$6:$G$214</definedName>
    <definedName name="Z_343D6993_EF9D_4327_93C6_31C2B383CE34_.wvu.FilterData" localSheetId="0" hidden="1">'2013 Funding Round 1'!$A$6:$G$214</definedName>
    <definedName name="Z_352CE9BC_C0EE_49EC_9D38_766F192D4EA4_.wvu.Cols" localSheetId="0" hidden="1">'2013 Funding Round 1'!#REF!</definedName>
    <definedName name="Z_352CE9BC_C0EE_49EC_9D38_766F192D4EA4_.wvu.FilterData" localSheetId="0" hidden="1">'2013 Funding Round 1'!$A$6:$G$214</definedName>
    <definedName name="Z_37113830_C0C2_420A_9FFF_EF255C72E50C_.wvu.FilterData" localSheetId="0" hidden="1">'2013 Funding Round 1'!$A$6:$G$214</definedName>
    <definedName name="Z_37113830_C0C2_420A_9FFF_EF255C72E50C_.wvu.PrintArea" localSheetId="0" hidden="1">'2013 Funding Round 1'!$A$6:$G$214</definedName>
    <definedName name="Z_37113830_C0C2_420A_9FFF_EF255C72E50C_.wvu.PrintTitles" localSheetId="0" hidden="1">'2013 Funding Round 1'!$6:$6</definedName>
    <definedName name="Z_374FC52C_3BA3_4876_BF90_4744D3E63E54_.wvu.FilterData" localSheetId="0" hidden="1">'2013 Funding Round 1'!$A$6:$G$214</definedName>
    <definedName name="Z_3CE6AFE5_9934_436B_8F0D_96B662725711_.wvu.FilterData" localSheetId="0" hidden="1">'2013 Funding Round 1'!$A$6:$G$214</definedName>
    <definedName name="Z_3D692268_819E_4E15_A311_0EA61AC282D1_.wvu.FilterData" localSheetId="0" hidden="1">'2013 Funding Round 1'!$A$6:$G$214</definedName>
    <definedName name="Z_3E98F298_CBD2_484B_9882_9B03C539B0D2_.wvu.FilterData" localSheetId="0" hidden="1">'2013 Funding Round 1'!$A$6:$G$214</definedName>
    <definedName name="Z_40EC3081_79C5_44BC_A70F_69862C4F9779_.wvu.FilterData" localSheetId="0" hidden="1">'2013 Funding Round 1'!$A$6:$G$214</definedName>
    <definedName name="Z_423E6341_72E7_463B_8E9B_D2A5A2C2EAF9_.wvu.FilterData" localSheetId="0" hidden="1">'2013 Funding Round 1'!$A$6:$G$214</definedName>
    <definedName name="Z_42CB9BA6_DB50_4FA1_AD32_6A9BEF2DB20B_.wvu.FilterData" localSheetId="0" hidden="1">'2013 Funding Round 1'!$A$6:$G$214</definedName>
    <definedName name="Z_42EDEE13_9C52_4A2C_A548_2BD6F96D9747_.wvu.FilterData" localSheetId="0" hidden="1">'2013 Funding Round 1'!$A$6:$G$214</definedName>
    <definedName name="Z_4312A95F_E1A1_4AB3_9C73_F09F1C7E9855_.wvu.FilterData" localSheetId="0" hidden="1">'2013 Funding Round 1'!$A$6:$G$214</definedName>
    <definedName name="Z_4460376E_B8CE_4282_8FEE_18A92704E0D6_.wvu.FilterData" localSheetId="0" hidden="1">'2013 Funding Round 1'!$A$6:$G$214</definedName>
    <definedName name="Z_4656EAAB_4FC2_4EF8_A8DC_563BF26907A2_.wvu.FilterData" localSheetId="0" hidden="1">'2013 Funding Round 1'!$A$6:$G$214</definedName>
    <definedName name="Z_48C96D86_4120_47F2_ACA8_D56D1A7CA53A_.wvu.FilterData" localSheetId="0" hidden="1">'2013 Funding Round 1'!$A$6:$G$214</definedName>
    <definedName name="Z_4AB5F089_CCCC_4C61_B49A_85E782A90450_.wvu.FilterData" localSheetId="0" hidden="1">'2013 Funding Round 1'!$A$6:$G$214</definedName>
    <definedName name="Z_500F4680_69B0_41E1_AE7E_7A251C1E5EF1_.wvu.FilterData" localSheetId="0" hidden="1">'2013 Funding Round 1'!$A$6:$G$214</definedName>
    <definedName name="Z_50891600_7F9C_4279_894F_23D4C910C3AA_.wvu.Cols" localSheetId="0" hidden="1">'2013 Funding Round 1'!#REF!</definedName>
    <definedName name="Z_50891600_7F9C_4279_894F_23D4C910C3AA_.wvu.FilterData" localSheetId="0" hidden="1">'2013 Funding Round 1'!$A$6:$G$214</definedName>
    <definedName name="Z_50891600_7F9C_4279_894F_23D4C910C3AA_.wvu.PrintArea" localSheetId="0" hidden="1">'2013 Funding Round 1'!$A$6:$G$214</definedName>
    <definedName name="Z_50891600_7F9C_4279_894F_23D4C910C3AA_.wvu.PrintTitles" localSheetId="0" hidden="1">'2013 Funding Round 1'!$6:$6</definedName>
    <definedName name="Z_51AEA9D9_A74B_4E33_A926_41303A93AABF_.wvu.FilterData" localSheetId="0" hidden="1">'2013 Funding Round 1'!$A$6:$G$214</definedName>
    <definedName name="Z_52A8CEB8_01D7_474B_9635_5C249C456384_.wvu.FilterData" localSheetId="0" hidden="1">'2013 Funding Round 1'!$A$6:$G$214</definedName>
    <definedName name="Z_52E6FB52_ED4D_45BD_9504_324DDEBBD654_.wvu.FilterData" localSheetId="0" hidden="1">'2013 Funding Round 1'!$A$6:$G$214</definedName>
    <definedName name="Z_5466D710_AE47_47BD_A018_4F71D0EC60F9_.wvu.FilterData" localSheetId="0" hidden="1">'2013 Funding Round 1'!$A$6:$G$214</definedName>
    <definedName name="Z_5560DE40_2398_407A_9249_50121ABDF1BE_.wvu.FilterData" localSheetId="0" hidden="1">'2013 Funding Round 1'!$A$6:$G$214</definedName>
    <definedName name="Z_565F24BF_335B_4B3A_A0B8_F7DAA2AA1DA0_.wvu.FilterData" localSheetId="0" hidden="1">'2013 Funding Round 1'!$A$6:$G$214</definedName>
    <definedName name="Z_571B3DFC_A912_41CD_9A31_CC3971B44486_.wvu.FilterData" localSheetId="0" hidden="1">'2013 Funding Round 1'!$A$6:$G$214</definedName>
    <definedName name="Z_57F81163_4F57_4342_A536_A1AE3F3345F0_.wvu.FilterData" localSheetId="0" hidden="1">'2013 Funding Round 1'!$A$6:$G$214</definedName>
    <definedName name="Z_584708CB_1C4F_4B49_BD7A_FA6EE9ACE8AF_.wvu.FilterData" localSheetId="0" hidden="1">'2013 Funding Round 1'!$A$6:$G$214</definedName>
    <definedName name="Z_619B39E4_C3B6_42B5_ACB8_C3086C41BECA_.wvu.FilterData" localSheetId="0" hidden="1">'2013 Funding Round 1'!$A$6:$G$214</definedName>
    <definedName name="Z_619BF1C2_C11B_4357_A7CD_82D85F75222E_.wvu.FilterData" localSheetId="0" hidden="1">'2013 Funding Round 1'!$A$6:$G$214</definedName>
    <definedName name="Z_621173F8_52ED_48F0_8FFD_4E42D5C5B63A_.wvu.FilterData" localSheetId="0" hidden="1">'2013 Funding Round 1'!$A$6:$G$214</definedName>
    <definedName name="Z_6584E931_E06D_418A_85A6_B49B267C69CC_.wvu.FilterData" localSheetId="0" hidden="1">'2013 Funding Round 1'!$A$6:$G$214</definedName>
    <definedName name="Z_685EE83B_2A39_4E3C_B3A2_84EDAF91E37D_.wvu.FilterData" localSheetId="0" hidden="1">'2013 Funding Round 1'!$A$6:$G$214</definedName>
    <definedName name="Z_6A8EF057_4EAB_4753_A4E6_0FF4F1608215_.wvu.FilterData" localSheetId="0" hidden="1">'2013 Funding Round 1'!$A$6:$G$214</definedName>
    <definedName name="Z_703A42D7_F0B0_4093_B255_5161AA28E8DD_.wvu.FilterData" localSheetId="0" hidden="1">'2013 Funding Round 1'!$A$6:$G$214</definedName>
    <definedName name="Z_7340A5A9_37C3_431D_927A_0126B1C96CA9_.wvu.FilterData" localSheetId="0" hidden="1">'2013 Funding Round 1'!$A$6:$G$214</definedName>
    <definedName name="Z_73BB13D1_8BF3_4DD7_BCD6_0FD63EB0B6ED_.wvu.FilterData" localSheetId="0" hidden="1">'2013 Funding Round 1'!$A$6:$G$214</definedName>
    <definedName name="Z_7491988D_626C_4604_9AFD_5AC5C7476097_.wvu.FilterData" localSheetId="0" hidden="1">'2013 Funding Round 1'!$A$6:$G$214</definedName>
    <definedName name="Z_74C9D047_89A3_48DD_B2BA_0197AE825ABF_.wvu.FilterData" localSheetId="0" hidden="1">'2013 Funding Round 1'!$A$6:$G$214</definedName>
    <definedName name="Z_753C8A6E_A2F7_4385_9CDC_D70879644B22_.wvu.FilterData" localSheetId="0" hidden="1">'2013 Funding Round 1'!$A$6:$G$214</definedName>
    <definedName name="Z_75AD45B5_78D8_4A95_9436_50EE21F6E6BF_.wvu.Cols" localSheetId="0" hidden="1">'2013 Funding Round 1'!#REF!,'2013 Funding Round 1'!#REF!</definedName>
    <definedName name="Z_75AD45B5_78D8_4A95_9436_50EE21F6E6BF_.wvu.FilterData" localSheetId="0" hidden="1">'2013 Funding Round 1'!$A$6:$G$214</definedName>
    <definedName name="Z_75AD45B5_78D8_4A95_9436_50EE21F6E6BF_.wvu.Rows" localSheetId="0" hidden="1">'2013 Funding Round 1'!#REF!</definedName>
    <definedName name="Z_762BB0FC_A4F9_4830_8546_309FCC7F26D9_.wvu.FilterData" localSheetId="0" hidden="1">'2013 Funding Round 1'!$A$6:$G$214</definedName>
    <definedName name="Z_7A3AE7AB_793D_4B5F_B344_79D69B32E3E1_.wvu.FilterData" localSheetId="0" hidden="1">'2013 Funding Round 1'!$A$6:$G$214</definedName>
    <definedName name="Z_7B7F755F_DBEB_4977_A48A_63BB614DBBD5_.wvu.FilterData" localSheetId="0" hidden="1">'2013 Funding Round 1'!$A$6:$G$214</definedName>
    <definedName name="Z_7F0C993D_707E_4379_94D5_223C81A1C11A_.wvu.FilterData" localSheetId="0" hidden="1">'2013 Funding Round 1'!$A$6:$G$214</definedName>
    <definedName name="Z_8086C33E_4599_433A_A93A_5F5688796735_.wvu.FilterData" localSheetId="0" hidden="1">'2013 Funding Round 1'!$A$6:$G$214</definedName>
    <definedName name="Z_83D7F815_DAB7_4B24_BA1C_4E53D1B20417_.wvu.FilterData" localSheetId="0" hidden="1">'2013 Funding Round 1'!$A$6:$G$214</definedName>
    <definedName name="Z_83E7EACF_0EEA_405A_8BA3_4170B22A6561_.wvu.FilterData" localSheetId="0" hidden="1">'2013 Funding Round 1'!$A$6:$G$214</definedName>
    <definedName name="Z_840BA857_6800_4A82_951B_97B6FE370F06_.wvu.FilterData" localSheetId="0" hidden="1">'2013 Funding Round 1'!$A$6:$G$214</definedName>
    <definedName name="Z_858589A7_DF3B_4119_88CC_AB9B1103CF4F_.wvu.FilterData" localSheetId="0" hidden="1">'2013 Funding Round 1'!$A$6:$G$214</definedName>
    <definedName name="Z_85928AF6_1039_48F4_B98B_19C599056FC4_.wvu.FilterData" localSheetId="0" hidden="1">'2013 Funding Round 1'!$A$6:$G$214</definedName>
    <definedName name="Z_85928AF6_1039_48F4_B98B_19C599056FC4_.wvu.PrintArea" localSheetId="0" hidden="1">'2013 Funding Round 1'!$A$6:$G$214</definedName>
    <definedName name="Z_85928AF6_1039_48F4_B98B_19C599056FC4_.wvu.PrintTitles" localSheetId="0" hidden="1">'2013 Funding Round 1'!$6:$6</definedName>
    <definedName name="Z_8650ACC8_D510_49FA_A9E3_13BA3F49D487_.wvu.FilterData" localSheetId="0" hidden="1">'2013 Funding Round 1'!$A$6:$G$214</definedName>
    <definedName name="Z_870C14A9_88E0_448F_B1D1_DCEFD8B6C416_.wvu.FilterData" localSheetId="0" hidden="1">'2013 Funding Round 1'!$A$6:$G$214</definedName>
    <definedName name="Z_880A2D54_4554_4382_9D50_C03705DC5244_.wvu.FilterData" localSheetId="0" hidden="1">'2013 Funding Round 1'!$A$6:$G$214</definedName>
    <definedName name="Z_90655D74_0057_4619_ABDF_A22D14C98859_.wvu.FilterData" localSheetId="0" hidden="1">'2013 Funding Round 1'!$A$6:$G$214</definedName>
    <definedName name="Z_91746C5D_2AD9_4993_B9DF_58466B5B479B_.wvu.FilterData" localSheetId="0" hidden="1">'2013 Funding Round 1'!$A$6:$G$214</definedName>
    <definedName name="Z_91CF1BEB_511A_44E4_BF00_38A65D44330B_.wvu.FilterData" localSheetId="0" hidden="1">'2013 Funding Round 1'!$A$6:$G$214</definedName>
    <definedName name="Z_920C272D_8688_415D_82D5_4770931E2AE7_.wvu.FilterData" localSheetId="0" hidden="1">'2013 Funding Round 1'!$A$6:$G$214</definedName>
    <definedName name="Z_9474F499_58F4_4614_A0EB_E479EEB4C978_.wvu.FilterData" localSheetId="0" hidden="1">'2013 Funding Round 1'!$A$6:$G$214</definedName>
    <definedName name="Z_95A79810_7768_4D22_B380_7A99A7FD060D_.wvu.FilterData" localSheetId="0" hidden="1">'2013 Funding Round 1'!$A$6:$G$214</definedName>
    <definedName name="Z_96492223_3B08_48F2_B31F_6CE00C29A3C3_.wvu.FilterData" localSheetId="0" hidden="1">'2013 Funding Round 1'!$A$6:$G$214</definedName>
    <definedName name="Z_97FCA39E_0BDE_424F_9883_1E4919E29A2D_.wvu.FilterData" localSheetId="0" hidden="1">'2013 Funding Round 1'!$A$6:$G$214</definedName>
    <definedName name="Z_9A651B91_6F7E_4D69_B6F4_571A1F7F8FE1_.wvu.FilterData" localSheetId="0" hidden="1">'2013 Funding Round 1'!$A$6:$G$214</definedName>
    <definedName name="Z_9FE50F5E_86EE_41D9_9DD5_0D83CC8C7329_.wvu.FilterData" localSheetId="0" hidden="1">'2013 Funding Round 1'!$A$6:$G$214</definedName>
    <definedName name="Z_A1BED700_0269_4EA8_95F9_50AACBEFD3E9_.wvu.FilterData" localSheetId="0" hidden="1">'2013 Funding Round 1'!$A$6:$G$214</definedName>
    <definedName name="Z_A25E420B_C29C_46BC_8CA7_C94805785362_.wvu.FilterData" localSheetId="0" hidden="1">'2013 Funding Round 1'!$A$6:$G$214</definedName>
    <definedName name="Z_A2951760_67B8_417B_A775_A7182796CC83_.wvu.Cols" localSheetId="0" hidden="1">'2013 Funding Round 1'!$F:$F</definedName>
    <definedName name="Z_A2951760_67B8_417B_A775_A7182796CC83_.wvu.FilterData" localSheetId="0" hidden="1">'2013 Funding Round 1'!$A$6:$G$214</definedName>
    <definedName name="Z_A2951760_67B8_417B_A775_A7182796CC83_.wvu.PrintArea" localSheetId="0" hidden="1">'2013 Funding Round 1'!$A$6:$G$214</definedName>
    <definedName name="Z_A2951760_67B8_417B_A775_A7182796CC83_.wvu.PrintTitles" localSheetId="0" hidden="1">'2013 Funding Round 1'!$6:$6</definedName>
    <definedName name="Z_A2B5A80F_8F50_4561_878C_D81FC29E7E15_.wvu.FilterData" localSheetId="0" hidden="1">'2013 Funding Round 1'!$A$6:$G$214</definedName>
    <definedName name="Z_A392875E_DD32_4DB5_8DC4_067ED2164D7B_.wvu.FilterData" localSheetId="0" hidden="1">'2013 Funding Round 1'!$A$6:$G$6</definedName>
    <definedName name="Z_A5849E8D_546A_4486_ADF4_BB1C671F0C23_.wvu.FilterData" localSheetId="0" hidden="1">'2013 Funding Round 1'!$A$6:$G$214</definedName>
    <definedName name="Z_A6624E1A_9FD7_4E77_880C_6FFF7AA59FBF_.wvu.FilterData" localSheetId="0" hidden="1">'2013 Funding Round 1'!$A$6:$G$214</definedName>
    <definedName name="Z_A7A4C97F_7814_43D5_8A53_0F357F7EAD86_.wvu.FilterData" localSheetId="0" hidden="1">'2013 Funding Round 1'!$A$6:$G$214</definedName>
    <definedName name="Z_A926FBC7_FFB8_4EDC_B032_CE38B4E0BF00_.wvu.FilterData" localSheetId="0" hidden="1">'2013 Funding Round 1'!$A$6:$G$214</definedName>
    <definedName name="Z_AA67994F_0BC3_41ED_838A_51C090CF22AB_.wvu.FilterData" localSheetId="0" hidden="1">'2013 Funding Round 1'!$A$6:$G$214</definedName>
    <definedName name="Z_AAF59838_787B_4A6E_AC83_BB4B579B8735_.wvu.FilterData" localSheetId="0" hidden="1">'2013 Funding Round 1'!$A$6:$G$214</definedName>
    <definedName name="Z_AD19689F_C291_4398_B462_077E167FC3A2_.wvu.FilterData" localSheetId="0" hidden="1">'2013 Funding Round 1'!$A$6:$G$214</definedName>
    <definedName name="Z_AD8E694C_85F6_4D03_A450_68CC29C24448_.wvu.FilterData" localSheetId="0" hidden="1">'2013 Funding Round 1'!$A$6:$G$214</definedName>
    <definedName name="Z_ADF7CB9A_51B2_4CF7_89FA_8653ACDC0FC7_.wvu.FilterData" localSheetId="0" hidden="1">'2013 Funding Round 1'!$A$6:$G$214</definedName>
    <definedName name="Z_AE61297F_1737_44C9_A784_DB9817F6ED57_.wvu.FilterData" localSheetId="0" hidden="1">'2013 Funding Round 1'!$A$6:$G$214</definedName>
    <definedName name="Z_B0087B7A_BDF0_41F0_AAEB_9F4310C97556_.wvu.FilterData" localSheetId="0" hidden="1">'2013 Funding Round 1'!$A$6:$G$214</definedName>
    <definedName name="Z_B27D9519_62FB_4AC5_9293_E716D468EE8D_.wvu.FilterData" localSheetId="0" hidden="1">'2013 Funding Round 1'!$A$6:$G$214</definedName>
    <definedName name="Z_B4492DCC_2B1C_4ADD_A7F6_B607E859733E_.wvu.FilterData" localSheetId="0" hidden="1">'2013 Funding Round 1'!$A$6:$G$214</definedName>
    <definedName name="Z_B4E8A01A_766C_48D0_B9C8_95A4C9AFC11B_.wvu.FilterData" localSheetId="0" hidden="1">'2013 Funding Round 1'!$A$6:$G$214</definedName>
    <definedName name="Z_B7C091FD_80C5_4166_9AB1_3D0E34D223F2_.wvu.FilterData" localSheetId="0" hidden="1">'2013 Funding Round 1'!$A$6:$G$214</definedName>
    <definedName name="Z_B882725B_B823_4959_9563_83DDF9D185BD_.wvu.FilterData" localSheetId="0" hidden="1">'2013 Funding Round 1'!$A$6:$G$214</definedName>
    <definedName name="Z_B8C3B138_94A5_4572_B1AF_EF0AF3F209D4_.wvu.FilterData" localSheetId="0" hidden="1">'2013 Funding Round 1'!$A$6:$G$214</definedName>
    <definedName name="Z_C2AF15A0_4127_4747_A47F_6F3CE3F5FA7D_.wvu.FilterData" localSheetId="0" hidden="1">'2013 Funding Round 1'!$A$6:$G$214</definedName>
    <definedName name="Z_C396161F_416A_4736_8771_C63868CAE58B_.wvu.FilterData" localSheetId="0" hidden="1">'2013 Funding Round 1'!$A$6:$G$214</definedName>
    <definedName name="Z_C51A5B2B_0238_429A_9CF6_D5E298379387_.wvu.FilterData" localSheetId="0" hidden="1">'2013 Funding Round 1'!$A$6:$G$214</definedName>
    <definedName name="Z_C69A6975_B29C_46B8_944A_CA987964405C_.wvu.FilterData" localSheetId="0" hidden="1">'2013 Funding Round 1'!$A$6:$G$214</definedName>
    <definedName name="Z_C69F38BD_8D36_4897_BD07_6005AFFC5AC8_.wvu.FilterData" localSheetId="0" hidden="1">'2013 Funding Round 1'!$A$6:$G$214</definedName>
    <definedName name="Z_C6B76348_8C7F_451A_A0E1_8CF4AC192F5D_.wvu.FilterData" localSheetId="0" hidden="1">'2013 Funding Round 1'!$A$6:$G$214</definedName>
    <definedName name="Z_C9393E33_B700_4484_B004_5AB4376BC670_.wvu.FilterData" localSheetId="0" hidden="1">'2013 Funding Round 1'!$A$6:$G$214</definedName>
    <definedName name="Z_CDCF67CA_FDF0_4C31_A1D6_BA8D778A000F_.wvu.FilterData" localSheetId="0" hidden="1">'2013 Funding Round 1'!$A$6:$G$214</definedName>
    <definedName name="Z_CE1AA310_A0CA_4AC1_B635_631F3FFB6CD8_.wvu.FilterData" localSheetId="0" hidden="1">'2013 Funding Round 1'!$A$6:$G$214</definedName>
    <definedName name="Z_D1519DC5_EC3A_4086_ACFB_EBE71983838C_.wvu.FilterData" localSheetId="0" hidden="1">'2013 Funding Round 1'!$A$6:$G$214</definedName>
    <definedName name="Z_D1B6C485_FCAF_40CC_BDD3_C966DF891D36_.wvu.FilterData" localSheetId="0" hidden="1">'2013 Funding Round 1'!$A$6:$G$214</definedName>
    <definedName name="Z_D272EFA4_5240_4FB5_AB38_BD94D4539F8A_.wvu.FilterData" localSheetId="0" hidden="1">'2013 Funding Round 1'!$A$6:$G$214</definedName>
    <definedName name="Z_D28316A5_E6D0_4C46_A8FB_DCEFCB40CC41_.wvu.FilterData" localSheetId="0" hidden="1">'2013 Funding Round 1'!$A$6:$G$214</definedName>
    <definedName name="Z_D39697F0_6446_4A55_83D9_8B4CBCEDAB12_.wvu.FilterData" localSheetId="0" hidden="1">'2013 Funding Round 1'!$A$6:$G$214</definedName>
    <definedName name="Z_D6B43796_DC4E_42FA_BD4C_6345F7ACA1FA_.wvu.FilterData" localSheetId="0" hidden="1">'2013 Funding Round 1'!$A$6:$G$214</definedName>
    <definedName name="Z_D6BF9017_E9A6_47BD_A875_78C1D46C5BE9_.wvu.FilterData" localSheetId="0" hidden="1">'2013 Funding Round 1'!$A$6:$G$214</definedName>
    <definedName name="Z_D8E16878_1C8E_4E5F_BB60_B650C80C7A65_.wvu.FilterData" localSheetId="0" hidden="1">'2013 Funding Round 1'!$A$6:$G$214</definedName>
    <definedName name="Z_D9487C36_BC00_4495_810D_A0E08442A8B4_.wvu.FilterData" localSheetId="0" hidden="1">'2013 Funding Round 1'!$A$6:$G$214</definedName>
    <definedName name="Z_D9487C36_BC00_4495_810D_A0E08442A8B4_.wvu.PrintArea" localSheetId="0" hidden="1">'2013 Funding Round 1'!$A$6:$G$214</definedName>
    <definedName name="Z_D9487C36_BC00_4495_810D_A0E08442A8B4_.wvu.PrintTitles" localSheetId="0" hidden="1">'2013 Funding Round 1'!$6:$6</definedName>
    <definedName name="Z_D99D2035_64B9_4CED_8E0F_ADC3236CA934_.wvu.FilterData" localSheetId="0" hidden="1">'2013 Funding Round 1'!$A$6:$G$214</definedName>
    <definedName name="Z_DA00D1A3_7124_47C7_BE53_638F0B79F3D5_.wvu.FilterData" localSheetId="0" hidden="1">'2013 Funding Round 1'!$A$6:$G$214</definedName>
    <definedName name="Z_DA9BA63F_CF6A_4F28_8110_DCEC3B1EB5FB_.wvu.FilterData" localSheetId="0" hidden="1">'2013 Funding Round 1'!$A$6:$G$214</definedName>
    <definedName name="Z_DAAE047B_E770_4464_81CB_A8AB6EB19AB2_.wvu.FilterData" localSheetId="0" hidden="1">'2013 Funding Round 1'!$A$6:$G$214</definedName>
    <definedName name="Z_DE73439D_747F_48E9_BB13_F70F7EFFB7FC_.wvu.FilterData" localSheetId="0" hidden="1">'2013 Funding Round 1'!$A$6:$G$214</definedName>
    <definedName name="Z_E02C38AE_F78C_41BD_B774_1ECC9102AEA1_.wvu.FilterData" localSheetId="0" hidden="1">'2013 Funding Round 1'!$A$6:$G$214</definedName>
    <definedName name="Z_E539F8B9_F6EC_41F3_82D5_6FA09C998ED5_.wvu.FilterData" localSheetId="0" hidden="1">'2013 Funding Round 1'!$A$6:$G$214</definedName>
    <definedName name="Z_E58A5BEA_856D_4A9D_821D_20239633E1F5_.wvu.FilterData" localSheetId="0" hidden="1">'2013 Funding Round 1'!$A$6:$G$214</definedName>
    <definedName name="Z_E5BB7D7E_2F66_41CD_AB18_EC787C3A5A97_.wvu.FilterData" localSheetId="0" hidden="1">'2013 Funding Round 1'!$A$6:$G$214</definedName>
    <definedName name="Z_E6BB9F9B_676C_45AC_85EA_3199A0048892_.wvu.FilterData" localSheetId="0" hidden="1">'2013 Funding Round 1'!$A$6:$G$214</definedName>
    <definedName name="Z_E7811FCE_BDEE_48A6_9261_C58107B44349_.wvu.FilterData" localSheetId="0" hidden="1">'2013 Funding Round 1'!$A$6:$G$214</definedName>
    <definedName name="Z_E7AC9527_11FA_431B_B02D_09689C6B1DFC_.wvu.FilterData" localSheetId="0" hidden="1">'2013 Funding Round 1'!$A$6:$G$214</definedName>
    <definedName name="Z_E7E2064E_2456_47A8_B14B_DA95D99084A6_.wvu.FilterData" localSheetId="0" hidden="1">'2013 Funding Round 1'!$A$6:$G$214</definedName>
    <definedName name="Z_EB12E8C0_ED48_455E_863D_8713A8D33ECA_.wvu.FilterData" localSheetId="0" hidden="1">'2013 Funding Round 1'!$A$6:$G$214</definedName>
    <definedName name="Z_ECA49D30_4FB2_4042_805A_5C30929E7355_.wvu.FilterData" localSheetId="0" hidden="1">'2013 Funding Round 1'!$A$6:$G$214</definedName>
    <definedName name="Z_ECF0D373_D9FD_477B_8685_9CED8CC5BAA6_.wvu.FilterData" localSheetId="0" hidden="1">'2013 Funding Round 1'!$A$6:$G$214</definedName>
    <definedName name="Z_EEE012F0_4882_41A4_A016_85E4757354B3_.wvu.FilterData" localSheetId="0" hidden="1">'2013 Funding Round 1'!$A$6:$G$214</definedName>
    <definedName name="Z_F1D7FC6C_FDAD_4E3A_ADF9_CE3A252A8814_.wvu.FilterData" localSheetId="0" hidden="1">'2013 Funding Round 1'!$A$6:$G$214</definedName>
    <definedName name="Z_F25E3711_8031_40B7_845B_5C48C02D2D13_.wvu.FilterData" localSheetId="0" hidden="1">'2013 Funding Round 1'!$A$6:$G$214</definedName>
    <definedName name="Z_F28FA3BF_A270_4882_8CCF_FCB00F39C4C0_.wvu.FilterData" localSheetId="0" hidden="1">'2013 Funding Round 1'!$A$6:$G$214</definedName>
    <definedName name="Z_F49E0193_914B_448D_A338_749707730F62_.wvu.FilterData" localSheetId="0" hidden="1">'2013 Funding Round 1'!$A$6:$G$214</definedName>
    <definedName name="Z_F5FA0155_12E0_4845_BBEC_82BBD73FF0B7_.wvu.FilterData" localSheetId="0" hidden="1">'2013 Funding Round 1'!$A$6:$G$214</definedName>
    <definedName name="Z_F6BA9EDF_E4AF_49D3_9E40_65F8EE12C90A_.wvu.FilterData" localSheetId="0" hidden="1">'2013 Funding Round 1'!$A$6:$G$214</definedName>
    <definedName name="Z_F87C474D_1C2D_4EC1_A901_C29C9326C355_.wvu.FilterData" localSheetId="0" hidden="1">'2013 Funding Round 1'!$A$6:$G$214</definedName>
    <definedName name="Z_F8E36F2D_69D7_4B6C_A5B4_1AFE3C1B732C_.wvu.FilterData" localSheetId="0" hidden="1">'2013 Funding Round 1'!$A$6:$G$214</definedName>
    <definedName name="Z_FC5B4AAC_D019_4107_B10B_C5F575CF5429_.wvu.FilterData" localSheetId="0" hidden="1">'2013 Funding Round 1'!$A$6:$G$214</definedName>
  </definedNames>
  <calcPr calcId="145621"/>
</workbook>
</file>

<file path=xl/calcChain.xml><?xml version="1.0" encoding="utf-8"?>
<calcChain xmlns="http://schemas.openxmlformats.org/spreadsheetml/2006/main">
  <c r="E106" i="2" l="1"/>
  <c r="F106" i="2"/>
  <c r="F214" i="2" l="1"/>
  <c r="E214" i="2"/>
</calcChain>
</file>

<file path=xl/sharedStrings.xml><?xml version="1.0" encoding="utf-8"?>
<sst xmlns="http://schemas.openxmlformats.org/spreadsheetml/2006/main" count="1197" uniqueCount="766">
  <si>
    <t>Redevelopment Assistance Capital Program</t>
  </si>
  <si>
    <t>County</t>
  </si>
  <si>
    <t>Municipality</t>
  </si>
  <si>
    <t>Grant Amount Requested</t>
  </si>
  <si>
    <t>Grant Amount Awarded</t>
  </si>
  <si>
    <t>Brief Project Description</t>
  </si>
  <si>
    <t>Somerset</t>
  </si>
  <si>
    <t>Philadelphia</t>
  </si>
  <si>
    <t>City of Philadelphia</t>
  </si>
  <si>
    <t>York</t>
  </si>
  <si>
    <t>Springettsbury Township</t>
  </si>
  <si>
    <t>Berks</t>
  </si>
  <si>
    <t>City of Reading</t>
  </si>
  <si>
    <t>Leg Up Farm</t>
  </si>
  <si>
    <t>Leg Up Farm, Inc.</t>
  </si>
  <si>
    <t>East Manchester Township</t>
  </si>
  <si>
    <t xml:space="preserve">The RACP project will address the lack of services in our community for children with special health care needs through the creation of a physical health complex, special education classrooms, therapy pool, vocational programs, and an integrated daycare.  </t>
  </si>
  <si>
    <t>City of Allentown</t>
  </si>
  <si>
    <t>Lehigh</t>
  </si>
  <si>
    <t>Westmoreland</t>
  </si>
  <si>
    <t>Jefferson</t>
  </si>
  <si>
    <t>Borough of Shippensburg</t>
  </si>
  <si>
    <t>Franklin</t>
  </si>
  <si>
    <t>The project consists of upgrading the WWTP from a 5-stage Biological Nutrient Removal (BNR) process to an Enhanced Nutrient Removal (ENR) process and expanding its hydraulic capacity from 3.3 MGD to 4.3 MGD.  The upgrade will assist in meeting the anticipated NPDES discharge permit, projected growth needs, and comply with the Chesapeake Bay Strategy requirements.</t>
  </si>
  <si>
    <t>United Business Park</t>
  </si>
  <si>
    <t>Butler</t>
  </si>
  <si>
    <t>Washington</t>
  </si>
  <si>
    <t>Children's Hospital of Pittsburgh of UPMC</t>
  </si>
  <si>
    <t>Allegheny</t>
  </si>
  <si>
    <t>South Fayette Township</t>
  </si>
  <si>
    <t>Construction of 60,000sf pediatrics freestanding ambulatory clinic in South Fayette Township.</t>
  </si>
  <si>
    <t>City of Sharon</t>
  </si>
  <si>
    <t>Mercer</t>
  </si>
  <si>
    <t>GE Transportation</t>
  </si>
  <si>
    <t>Erie</t>
  </si>
  <si>
    <t>Lawrence Park Township</t>
  </si>
  <si>
    <t>The Buncher Company</t>
  </si>
  <si>
    <t>Jackson Township</t>
  </si>
  <si>
    <t>Phase II of Jackson's Pointe Commerce Park will be comprised of diverse mixed-use business and commercial development including office, retail, and neighborhood conveniences. The RACP portion of Phase II entails site preparation and infrastructure improvements for Phase II construction on 58 acres south of the Phase I development area.</t>
  </si>
  <si>
    <t>City of Pittsburgh</t>
  </si>
  <si>
    <t>Cranberry Township</t>
  </si>
  <si>
    <t>Project Clarity - Marcus Hook Splitter Acquisition</t>
  </si>
  <si>
    <t>Braskem America Inc.</t>
  </si>
  <si>
    <t>Delaware</t>
  </si>
  <si>
    <t>Marcus Hook Borough</t>
  </si>
  <si>
    <t>Indiana</t>
  </si>
  <si>
    <t>Northampton</t>
  </si>
  <si>
    <t>City of Bethlehem</t>
  </si>
  <si>
    <t>Pittsburgh International Airport World Trade Center Site</t>
  </si>
  <si>
    <t>Allegheny County Airport Authority</t>
  </si>
  <si>
    <t>Findlay Township</t>
  </si>
  <si>
    <t>The Pittsburgh International Airport World Trade Center is located on 195 acres at the entrance to Pittsburgh International Airport.  The site is located in Foreign Trade Zone 33 and is intended to be a world class business park with a focus on international trade.</t>
  </si>
  <si>
    <t>Redevelopment Authority of Allegheny County</t>
  </si>
  <si>
    <t>The Self Help Movement Restoration &amp; Beautification Project is a rehabilitation of the existing 3rd floor of our Southwest building.  The object is to create approximately twenty-two (22) additional bedrooms.  Complete asbestos remediation of Self Helps Southampton Road building.  This will be done in anticipation of future development.  Beautification of the exterior of Southampton Road building.</t>
  </si>
  <si>
    <t>Lower Hill Infrastructure Project</t>
  </si>
  <si>
    <t>Sports &amp; Exhibition Authority of the City of Pittsburgh</t>
  </si>
  <si>
    <t>The project will provide for an urban street grid which will create traditional urban blocks for development. Phase I covers the installation of the municipal water, storm sewer and sanitary sewer lines for the entire site, before roads are constructed.  Phase II includes construction of Wylie Avenue, Fullerton Avenue, Hazel Street, Logan Street and Lemieux Place.</t>
  </si>
  <si>
    <t>Chester</t>
  </si>
  <si>
    <t>East Whiteland Township</t>
  </si>
  <si>
    <t>City of Monongahela Aquatorium Restoration and Expansion</t>
  </si>
  <si>
    <t>The City is seeking RACP monies to fund the final two phases of the Aquatorium restoration and expansion project.  Project includes resurfacing stage, new safety railings, sound and lighting systems, boat dock, skate board park, parking area, ADA welcome center with restrooms, landscaping, ADA pathways connecting facility to down town business district.</t>
  </si>
  <si>
    <t>Montgomery</t>
  </si>
  <si>
    <t>Luzerne</t>
  </si>
  <si>
    <t>Redevelopment Authority of the County of Bucks</t>
  </si>
  <si>
    <t>Bucks</t>
  </si>
  <si>
    <t>Middletown Township</t>
  </si>
  <si>
    <t>Clarion</t>
  </si>
  <si>
    <t>Monroe Township</t>
  </si>
  <si>
    <t>Cumberland</t>
  </si>
  <si>
    <t>Erie Metropolitan Transit Authority</t>
  </si>
  <si>
    <t>City of Erie</t>
  </si>
  <si>
    <t>W / Element Philadelphia Hotels</t>
  </si>
  <si>
    <t>Philadelphia University DEC Center</t>
  </si>
  <si>
    <t>Philadelphia University</t>
  </si>
  <si>
    <t>Drexel University</t>
  </si>
  <si>
    <t>Charles Chrin Companies</t>
  </si>
  <si>
    <t>Palmer Township</t>
  </si>
  <si>
    <t>Construction of a new diamond interchange at the crossing of SR 1002 (Main Street) over Route 33.  Includes the replacement of a structurally deficient bridge.</t>
  </si>
  <si>
    <t>Dauphin</t>
  </si>
  <si>
    <t>City of Harrisburg</t>
  </si>
  <si>
    <t>Springfield Township</t>
  </si>
  <si>
    <t>East Penn Battery Plant</t>
  </si>
  <si>
    <t>East Penn Manufacturing Co., Inc.</t>
  </si>
  <si>
    <t>Richmond Township</t>
  </si>
  <si>
    <t xml:space="preserve">The East Penn Battery Plant Project is an expansion of battery production capacity at EPMC's 400+ acre site, adding 536,000 sf of space for raw material storage &amp; staging, battery production and personnel facilities.  A new nearby rail siding will provide unlimited access for raw materials, and the inclusion of $50+ MM of new manufacturing M&amp;E throughout the 400+ acre campus will allow EPMC to grow in Pennsylvania.    </t>
  </si>
  <si>
    <t>Lycoming</t>
  </si>
  <si>
    <t>Greene</t>
  </si>
  <si>
    <t>Centre</t>
  </si>
  <si>
    <t>Franklin Township</t>
  </si>
  <si>
    <t>Cambria</t>
  </si>
  <si>
    <t>Hamilton Health Center</t>
  </si>
  <si>
    <t>Philadelphia Energy Solutions</t>
  </si>
  <si>
    <t>Bristol Borough</t>
  </si>
  <si>
    <t>The Elm and Chestnut Street rehabilitation project is an effort to help revitalize Bristol Borough by acquiring blighted and run-down properties, demolishing existing structures and other facilities, removing debris and cleaning the areas for future redevelopment.</t>
  </si>
  <si>
    <t>Fairmount Park Conservancy</t>
  </si>
  <si>
    <t>AIM Recreation and Arts Center</t>
  </si>
  <si>
    <t>Whitemarsh Township</t>
  </si>
  <si>
    <t>The AIM Institute for Learning and Research Project is an expansion to the River Park Campus in Whitemarsh Township, Conshohocken, PA.  The Project will add a 10,000 square foot AIM Recreation and Arts Center to the east end of the campus.</t>
  </si>
  <si>
    <t>Bristol Township</t>
  </si>
  <si>
    <t>Monroe</t>
  </si>
  <si>
    <t>Monroe County Industrial Development Authority</t>
  </si>
  <si>
    <t>Smithfield Township</t>
  </si>
  <si>
    <t>Pocono Township</t>
  </si>
  <si>
    <t>Lutheran Seminary, Campus Economic Development Initiative</t>
  </si>
  <si>
    <t>The Lutheran Theological Seminary at Philadelphia</t>
  </si>
  <si>
    <t>The Lutheran Theological Seminary at Philadelphia is proposing to repurpose the refectory into a food service facility and boutique Inn, develop a restaurant in the under croft of the chapel, and construct a hall to connect the Brossman building and Krauth library.  This will enable greater use of the Brossman facilities for receptions, private and public events and enhance the marketability of businesses on the campus.</t>
  </si>
  <si>
    <t>Kennedy Township</t>
  </si>
  <si>
    <t>The Franklin Institute Strategic Initiative</t>
  </si>
  <si>
    <t>The Franklin Institute</t>
  </si>
  <si>
    <t>Wellington Ridge Shopping Center</t>
  </si>
  <si>
    <t>B&amp;G Associates, LP</t>
  </si>
  <si>
    <t>City of Chester</t>
  </si>
  <si>
    <t>Transit oriented, mixed-use retail and social services project totaling 115,000 square feet. It will include a new
grocery store providing fresh meat and produce (22,000 SF), and additional retail outlets including clothing, food,
banking, social services, health clinic and other service providers. Site is located one half of a mile from the I-95
Highland Avenue Off-ramp.</t>
  </si>
  <si>
    <t>Army Heritage Center Foundation</t>
  </si>
  <si>
    <t>Middlesex Township</t>
  </si>
  <si>
    <t>Allentown Economic Development Corporation</t>
  </si>
  <si>
    <t xml:space="preserve">AEDC proposes to invest in energy efficient building upgrades to the Bridgeworks Enterprise Center </t>
  </si>
  <si>
    <t>East Liberty Transit Center TOD</t>
  </si>
  <si>
    <t>Eastside Limited Partnership III</t>
  </si>
  <si>
    <t>Sanitary sewer lift station, extend and improve Commerce Center Blvd. within the business park, and remove legacy foundations and rock.</t>
  </si>
  <si>
    <t>Akshar Lackawanna Station Hospitality, LP</t>
  </si>
  <si>
    <t>Lackawanna</t>
  </si>
  <si>
    <t>City of Scranton</t>
  </si>
  <si>
    <t>Candidate purchased the Radisson Lackawanna Station Hotel as an underperforming historical asset and focal point of downtown Scranton. The project aims at completing restoration and maximizing performance to create a premier hotel and dining experience. Project will create jobs, generate revenue for state and city, and stabilize the asset for long-term viability.</t>
  </si>
  <si>
    <t>Holy Family University</t>
  </si>
  <si>
    <t>Bensalem Redevelopment, L.P.</t>
  </si>
  <si>
    <t>Bensalem Township</t>
  </si>
  <si>
    <t>Delaware Valley College</t>
  </si>
  <si>
    <t>Doylestown Township</t>
  </si>
  <si>
    <t>Lower Merion Township</t>
  </si>
  <si>
    <t>40th Street Trolley Portal</t>
  </si>
  <si>
    <t>University City District</t>
  </si>
  <si>
    <t>Buffalo Township</t>
  </si>
  <si>
    <t>Philadelphia Museum of Art - Art Handling Facility Expanded Scope</t>
  </si>
  <si>
    <t xml:space="preserve">Philadelphia Museum of Art  </t>
  </si>
  <si>
    <t>The Art Handling Facility program consists of a new loading dock and museum operations spaces.  This request is for additional support needed to expand the scope of the project to include a new Education Center and Public Entrance, repair and upgrade two existing passenger elevators, the installation of two new public elevators, the laser cleaning of the south terrace wall, and the completion of a kitchen.</t>
  </si>
  <si>
    <t>Altoona Railroaders Memorial Museum</t>
  </si>
  <si>
    <t>Railroaders Heritage Corporation</t>
  </si>
  <si>
    <t>Blair</t>
  </si>
  <si>
    <t>City of Altoona</t>
  </si>
  <si>
    <t>Altoona Railroaders Memorial Museum. For acquisition of a building and related construction, rehabilitation and repairs.</t>
  </si>
  <si>
    <t>Phipps Conservatory and Botanical Gardens</t>
  </si>
  <si>
    <t>Construction of a new Center for Sustainable Landscapes that will house the education, research, and administration centers.</t>
  </si>
  <si>
    <t>Denis Theatre Foundation</t>
  </si>
  <si>
    <t>Mt. Lebanon</t>
  </si>
  <si>
    <t>Armstrong</t>
  </si>
  <si>
    <t>South Buffalo Township</t>
  </si>
  <si>
    <t>Shippensburg Regional Conference Center</t>
  </si>
  <si>
    <t>Shippensburg University Foundation</t>
  </si>
  <si>
    <t>Shippensburg Township</t>
  </si>
  <si>
    <t>Hollidaysburg Area Public Library</t>
  </si>
  <si>
    <t>This public library (abbreviated HAPL), founded 1944, seeks funding for a new site and facility. HAPL’s current undersized, declining facility constrains its mission to provide materials, programs and services to over 24,000 residents (a population meriting 80,000 volumes while HAPL has room for only 46,000). The building plan provides 77% more space, adequate parking, full handicap access and is over 70% funded.</t>
  </si>
  <si>
    <t>Marywood University</t>
  </si>
  <si>
    <t>Greater Erie Industrial Development Corporation</t>
  </si>
  <si>
    <t>CP Industries</t>
  </si>
  <si>
    <t>City of McKeesport</t>
  </si>
  <si>
    <t>University City Gateway Phase II</t>
  </si>
  <si>
    <t>St. Luke's Hospital-Anderson Campus</t>
  </si>
  <si>
    <t>Bethlehem Township</t>
  </si>
  <si>
    <t xml:space="preserve">Project will consist of increasing patient bed capacity from 72 to the full licensed component of 108 by finishing the 4th floor of the hospital which currently consists of 30,000 square feet of shell space. </t>
  </si>
  <si>
    <t>City of Coatesville</t>
  </si>
  <si>
    <t>City of Johnstown</t>
  </si>
  <si>
    <t>Robert Morris University</t>
  </si>
  <si>
    <t>Moon Township</t>
  </si>
  <si>
    <t xml:space="preserve">Construction of a new Media Arts building to house academic programs on the Robert Morris University main campus. </t>
  </si>
  <si>
    <t>Keystone Community Network, Inc.</t>
  </si>
  <si>
    <t>Clinton</t>
  </si>
  <si>
    <t>This project expands Kcnet's not-for-profit broadband network capabilities into the Northern Tier. It builds upon a KCnet partnership with the PA Office of Administration's Public Safety Radio Services Office; which manages the ARRA-funded Middle Mile Broadband Project.  Working together, KCnet and OA will extend last-mile connections from the OA network to reach underserved and not served communities in the region.</t>
  </si>
  <si>
    <t>Wood Street Commons</t>
  </si>
  <si>
    <t>Mellon Square Restoration</t>
  </si>
  <si>
    <t>Neumann University</t>
  </si>
  <si>
    <t>Aston Township</t>
  </si>
  <si>
    <t>Auberle Community Athletic Complex</t>
  </si>
  <si>
    <t>UPMC McKeesport</t>
  </si>
  <si>
    <t>Improve access and functionality of main hospital entrance and expand Emergency Department to more efficiently treat more patients.  Beautify the area to facilitate a more welcoming experience.</t>
  </si>
  <si>
    <t>Philadelphia Chinatown Development Corporation</t>
  </si>
  <si>
    <t>Westfield Hospital North</t>
  </si>
  <si>
    <t>Listing of Candidates and Selection Results for 2013 Round 1</t>
  </si>
  <si>
    <r>
      <t xml:space="preserve">Note:  The below is a listing of all Business Plans received for consideration of RACP Grant funding.  Projects awarded RACP Grant funding will have a grant amount in the "Grant Amount Awarded" column, while projects not awarded will have "N/A" in the same column.  Official letters will be mailed to all Candidates as notification of the selection results.  
</t>
    </r>
    <r>
      <rPr>
        <b/>
        <i/>
        <u/>
        <sz val="11"/>
        <color rgb="FF0070C0"/>
        <rFont val="Times New Roman"/>
        <family val="1"/>
      </rPr>
      <t xml:space="preserve">
</t>
    </r>
  </si>
  <si>
    <t>Candidates with projects that received a RACP Grant Award will receive a letter with guidance on submitting a RACP Application.</t>
  </si>
  <si>
    <t>Candidates with projects that did not get selected during the current funding round may re-apply in future funding rounds, but are subject to the same RACP Business Plan Submission process, requirements, and guidelines.</t>
  </si>
  <si>
    <t>Project Name</t>
  </si>
  <si>
    <t>Beneficiary of Requested Award</t>
  </si>
  <si>
    <t>The Pauline Auberle Foundation</t>
  </si>
  <si>
    <t>The Auberle Community Athletic Complex project will renovate parts of the 20 acre campus of long-time community partner, Auberle, to allows its fields, gymnasium and recreational facilities to be usable by the community, resulting in approximately 130,325 sq. footage of revitalization. The project will result in a long list of recreational amenities for $1,059,214.</t>
  </si>
  <si>
    <t>Hazelwood-Almono</t>
  </si>
  <si>
    <t>Almono, L.P.</t>
  </si>
  <si>
    <t>The development plan for the Hazelwood-Almono site includes over 2 million square feet of new office and research and development space.  The RACP portion consists of grading of approximately 400,000 c.y. of fill material, crushing and remediation of former industrial building foundations, installation of storm water best management practices (BMPs) throughout the business park, and installation of new utilities (water, sewer) to service future shovel-ready development pads.</t>
  </si>
  <si>
    <t>Renovation of Soldiers &amp; Sailors</t>
  </si>
  <si>
    <t>Soldiers &amp; Sailors</t>
  </si>
  <si>
    <t>Renovation to Soldiers and Sailors National Military Museum and Memorial</t>
  </si>
  <si>
    <t>Academic Village Initiative: The New Pittsburgh Playhouse</t>
  </si>
  <si>
    <t>Point Park
University</t>
  </si>
  <si>
    <t>The relocation of the Pittsburgh Playhouse from an isolated site in Oakland to the important Forbes Avenue corridor in Downtown Pittsburgh.  The RACP proposed scope is focused on site acquisition, deconstruction, and preparatory work.</t>
  </si>
  <si>
    <t>31st Street Studios</t>
  </si>
  <si>
    <t>Gateway Entertainment Studios, LP</t>
  </si>
  <si>
    <t>Renovation of all the facilities to accommodate year round production and enhancement of infrastructure to better support the film industry.  Specifically, The building envelope will be improved for thermal and acoustic insulation; offices and toilet rooms will be built out; and plumbing, HVAC and fire protection systems will be upgraded.  Additionally, a small freestanding building on the property overlooking the Allegheny River will be reclaimed as a restaurant to serve on-site productions and the community at large.</t>
  </si>
  <si>
    <t>350 Fifth Avenue Renovation</t>
  </si>
  <si>
    <t>Oxford and/or its affiliate</t>
  </si>
  <si>
    <t>Major redevelopment of a strategic property located along Smithfield Street between Fifth and Forbes Avenues, in Downtown Pittsburgh.  The rehabilitation of the six story building is to include 173,375 square feet of Class A office space and 22,652 square feet of ground level retail space.</t>
  </si>
  <si>
    <t>Pittsburgh Parks Conservancy</t>
  </si>
  <si>
    <t>Mellon Square, centrally located in downtown Pittsburgh, opened in 1955 as a unique, urban, public greenspace, the ideal anchor for Pittsburgh's initial Renaissance. The restoration of this masterpiece of modern landscape design to prominence will serve as a cornerstone for ongoing economic revitalization.</t>
  </si>
  <si>
    <t>Pittsburgh Ballet Theatre School Expansion Project III</t>
  </si>
  <si>
    <t>Pittsburgh Ballet Theater</t>
  </si>
  <si>
    <t>The 20,000 square-foot expansion will allow for:  increased enrollment in PBT’s School at all levels thereby increasing earned revenue and employment opportunity.</t>
  </si>
  <si>
    <t>Steamfitter Technology Center-Steamfitters Local 449 Expansion</t>
  </si>
  <si>
    <t>Steamfitters Local Union 449</t>
  </si>
  <si>
    <t>The project consists of renovations and additions to the Local 449's existing training facility located in the City of Pittsburgh.</t>
  </si>
  <si>
    <t>Southside Works Garage #5</t>
  </si>
  <si>
    <t>The Urban Redevelopment Authority of Pittsburgh</t>
  </si>
  <si>
    <t>This $10,000,000 parking garage to be built by the Urban redevelopment Authority of Pittsburgh (URA) will be the fifth and final parking garage for the SouthSide Works. The parking garage built at this site will assist with the continued development and  expansion of the entire SouthSide works helping to support the influx of people attracted by the other new developments within the site.</t>
  </si>
  <si>
    <t>South Side Marina</t>
  </si>
  <si>
    <t>Max Marina Inc.</t>
  </si>
  <si>
    <t>Max Marina, Inc. plans to design and construct the proposed South Side Marina located on the Monongahela River adjacent to the South Shore Riverfront Park in the Southside Works. The marina is intended to be a high quality ‘state of the art’ full service marina with 100 boat slips being constructed as the first phase and ultimately +/- 321 boat slips.</t>
  </si>
  <si>
    <t>Former Saks</t>
  </si>
  <si>
    <t>Millcraft Investments, Inc and McKnight Realty Partners</t>
  </si>
  <si>
    <t xml:space="preserve">The Former Saks Project is a mixed-use development planned to be under construction in 3rd Qtr. 2013 and fully occupied by beginning of 2nd Qtr. 2014. The Saks Project will consist of approximately 20,000 SF of retail space and a 550 space public parking garage. </t>
  </si>
  <si>
    <t>Residences at Wood Street</t>
  </si>
  <si>
    <t>The Residence at Wood Street requests $3 million for the renovation of the 55,000 square feet of commercial space at Wood Street Commons.</t>
  </si>
  <si>
    <t>Center for Sustainable Landscapes</t>
  </si>
  <si>
    <t>Oliver Building Revitalization</t>
  </si>
  <si>
    <t>McKnight 535 Smithfield L.P.</t>
  </si>
  <si>
    <t>The RACP scope involves the costs incurred for the acquisition of the building, which was purchased by McKnight 535 Smithfield L.P. on October 17, 2011. In addition to land acquisition, the proposed RACP scope involves the interior demolition that is required for construction to begin on the hotel. The project will demolish non-structural elements obstructing the proposed work including room partitions, door assemblies, ceilings, lighting, fixtures, casework and finishes; building mechanical, electrical and plumbing.</t>
  </si>
  <si>
    <t xml:space="preserve">The East Liberty Transit Center TOD project will construct a multimodal transit and shared infrastructure improvement including new street design, a new pedestrian bridge, and over 500 parking spaces. The infrastructure improvements will lead the way for job creating development on and around the East Liberty Transit Center site. </t>
  </si>
  <si>
    <t>Sport &amp; athletics Complex at Montour Junction</t>
  </si>
  <si>
    <t>Coraopolis Borough, Moon Township, and Robinson Township</t>
  </si>
  <si>
    <t>The scope will include site preparation, three synthetic turf fields including lighting, providing up to 4' of fill for the area of the site designated as Phase 1, one crushed stone parking lot, chain link fencing around the synthetic fields and contractor contingencies.  The fill is necessary due to the new FEMA maps which have designated the entire site as being in the floodplain, and other areas in the floodway.</t>
  </si>
  <si>
    <t>Residence Hall</t>
  </si>
  <si>
    <t>Western Pa. School for the Deaf</t>
  </si>
  <si>
    <t>Edgewood Borough</t>
  </si>
  <si>
    <t>Construction of a 38,000 sq ft new residence hall for male and female students.</t>
  </si>
  <si>
    <t>Diesel and Industrial Technician Training Center</t>
  </si>
  <si>
    <t>Rosedate Technical Institute</t>
  </si>
  <si>
    <t>The training center project is a rehabilitation, fabrication, equipment, paint, materials, and facility operations for a job training center in the field of diesel mechanics &amp; transportation.</t>
  </si>
  <si>
    <t>Island Studios Expansion</t>
  </si>
  <si>
    <t>Island Studios, Exp. LLC</t>
  </si>
  <si>
    <t>McKees Rocks</t>
  </si>
  <si>
    <t>Island Studios Exp., LLC and affiliate of Island Studios, LLC, is located in Pittsburgh, Pennsylvania with the mission is to further position the Pittsburgh region as a new hub for filmmaking by providing the highest quality production space, equipment and expertise to local and national companies.  The project will include construction of a 75,000 square foot sound proof stage and 40,000 square foot office complex.</t>
  </si>
  <si>
    <t>Emergency Department Expansion-UPMC McKeesport</t>
  </si>
  <si>
    <t>McKeesport</t>
  </si>
  <si>
    <t>Natural Gas Composite Cylinder Manufacturing-CP Industries</t>
  </si>
  <si>
    <t xml:space="preserve">Manufacture of Compressed Natural Gas Cylinders for use in the Gas Oil Industry as well in motor vehicles industry. </t>
  </si>
  <si>
    <t xml:space="preserve">Bennett Station Town Square-Millvale Borough Redevelopment of the North Avenue Corridor  </t>
  </si>
  <si>
    <t>Borough of Millvale</t>
  </si>
  <si>
    <t>Millvale Borough</t>
  </si>
  <si>
    <t>Bennett Station Town Square is turning multiple blighted properties in the core of Millvale's business district and addressing job creation, healthy food access, and agricultural-based micro enterprise opportunities for the Borough of Millvale through the creation of LEED certified office space and an indoor and outdoor fresh food market.</t>
  </si>
  <si>
    <t>Robert Morris University-School of Communications</t>
  </si>
  <si>
    <t>Westpointe Corporate Center Four</t>
  </si>
  <si>
    <t>Westpointe Corporate Four, L.P.</t>
  </si>
  <si>
    <t>The project scope involves the construction costs of approximately $20 million for a 5-story, 130,000 square foot office building.</t>
  </si>
  <si>
    <t>REVISED:  comprehensive renovation and rehab of the 74 year old structure in two phases.  Phase 1:  complete replacement of the heating, ventilation, and air conditioning systems; plumbing, electric, windows, elevator, furniture, and finishes necessary to create an operating cinema and adjoining common spaces for related arts and cultural programming.  Phase 2:  addition of two screens, public spaces for exhibits, meetings, classes, and similar activities.</t>
  </si>
  <si>
    <t>Carrie Furnace Earthworks Hot Metal Bridge</t>
  </si>
  <si>
    <t>Rankin &amp; Swissvale Boroughs</t>
  </si>
  <si>
    <t>This project will include earth works activities which will bring the site up above the 100 year flood plain and provide 80 acres of pad-ready land for an eco-industrial/flex-office park.</t>
  </si>
  <si>
    <t>Newbury Market Mixed-Use Development (Round 2012 name: SR 50 &amp; I‐79 Corridor Improvements / Newbury Market)</t>
  </si>
  <si>
    <t>Newbury Development Associates, LP</t>
  </si>
  <si>
    <t xml:space="preserve">South Fayette Township </t>
  </si>
  <si>
    <t>Newbury is transforming an abandoned 301‐acre brownfield site into a mixed‐use commercial retail main street (Newbury Market), a new residential community with 200 homes, and a 250-unit apartment community (Newbury Village). All requested RACP Funds will be used for construction of on-site private infrastructure improvements for the Newbury Market mixed-use commercial retail portion of the project.</t>
  </si>
  <si>
    <t>Industrial Scientific Corporation Global Headquarters Expansion</t>
  </si>
  <si>
    <t>Industrial Scientific Corporation</t>
  </si>
  <si>
    <t>Township of Robinson</t>
  </si>
  <si>
    <t>Industrial Scientific Corporation (ISC) proposes to construct an approximately 200,000 SF global headquarters in Robinson Township, Allegheny County. Located off Interstate 376 in the PIT Airport Corridor, the approximately $53 million facility would include office, manufacturing and research &amp; development lab space. The project would allow ISC to unify and centralize several key global functions in the Pittsburgh region.</t>
  </si>
  <si>
    <t>The Program for Offenders, Inc.</t>
  </si>
  <si>
    <t>West Homestead Borough</t>
  </si>
  <si>
    <t xml:space="preserve">Renovation of the existing Keystone Plumbing Sales Company warehouse and sales building in the Borough of West Homestead from vacant space to community corrections alternative housing for women as operated by THE PROGRAM for Offenders, Inc., a non-profit entity. </t>
  </si>
  <si>
    <t>Northpointe Pad Ready Site Development</t>
  </si>
  <si>
    <t>Armstrong County Industrial Development Authority (ACIDA)</t>
  </si>
  <si>
    <t xml:space="preserve">The Armstrong County Industrial Development Authority (ACIDA) is proposing the construction of pad ready industrial sites and supporting infrastructure improvements within Northpointe.  Included within the proposed scope of work, is the grading of acreage along Northpointe Boulevard to create pads ranging from 8-20 acres. </t>
  </si>
  <si>
    <t>Beaver Station</t>
  </si>
  <si>
    <t>Beaver Area Heritage Foundation</t>
  </si>
  <si>
    <t>Beaver</t>
  </si>
  <si>
    <t>Beaver Borough</t>
  </si>
  <si>
    <t xml:space="preserve">Acquisition and restoration of an vacant, threatened 19th century passenger train station, a listed national historic district property and repurposing the threatened property as a community cultural &amp; event center.  </t>
  </si>
  <si>
    <t>Aliquippa Tin Mill Redevelopment</t>
  </si>
  <si>
    <t>Aliquippa Tin Mill,
LP</t>
  </si>
  <si>
    <t>City of Aliquippa</t>
  </si>
  <si>
    <t>Construction of infrastructure that is required to accommodate the build-out of a business/manufacturing facility associated with the petrochemical industry. The basic work scope includes the undertaking of dynamic compaction and the improvement of the private road and the construction of storm sewers, sanitary sewers, and utilities.</t>
  </si>
  <si>
    <t>Hopewell Business Park III</t>
  </si>
  <si>
    <t>Beaver County Corporation for Economic Development</t>
  </si>
  <si>
    <t>Hopewell Township</t>
  </si>
  <si>
    <t>Phase III, the subject of this Business Plan, will involve cut/fill earthwork, construction of an access road, and installation of infrastructure. The project will result in two shovel-ready pads approximately 5.5 acres and 8.5 acres totaling 14 acres.</t>
  </si>
  <si>
    <t>Rehabilitation of Former Cedarpak Building</t>
  </si>
  <si>
    <t>Evergreen Community Power LLC</t>
  </si>
  <si>
    <t>Rehabilitation of the former Cedarpak Building, including installation of a fire protection system, demolition, roof replacement, electrical and HVAC upgrade, interior and exterior upgrades, sanitary system upgrades and construction of parking lot.</t>
  </si>
  <si>
    <t>Superheaters Upgrade and Replacement</t>
  </si>
  <si>
    <t>Interstate Resources, Inc / Evergreen Community Power LLC</t>
  </si>
  <si>
    <t>The project involves construction related to the installation and building modifications required for the replacement of a superheater/boiler system in the biomass power generation facility owned and operated by Evergeen Community Power, LLC.</t>
  </si>
  <si>
    <t>Plastic/Ash Compounding</t>
  </si>
  <si>
    <t>Construction related to the installation and building modifications required to accommodate compounding machinery to be used by ECP for the reuse of biomass fly ash.</t>
  </si>
  <si>
    <t>Downtown Reading Doubletree Convention Center Hotel</t>
  </si>
  <si>
    <t>Reading Hospitality, LLC</t>
  </si>
  <si>
    <t>Construction of new 208 room Doubletree Hotel in downtown Reading</t>
  </si>
  <si>
    <t>Former Bon Secours Hospital Campus Redevelopment</t>
  </si>
  <si>
    <t>BCDC V</t>
  </si>
  <si>
    <t xml:space="preserve">Acquisition (by donation) and redevelopment of the former Bon Secours Hospital Campus including certain existing buildings and associated 14 acres for mixed use development including professional office, commercial, light industrial and possibly residential. </t>
  </si>
  <si>
    <t>Hollidaysburg</t>
  </si>
  <si>
    <t>Bensalem Township Waterside</t>
  </si>
  <si>
    <t>Construction of 53,600 square feet of commercial/retail/office space along with 605 residential units (not included in the project scope) in a transit-oriented, traditional neighborhood design setting, including infrastructure improvements supporting economic development in the State Road Industrial Area park.  Located on a 45 acre brownfield property on the Delaware River.</t>
  </si>
  <si>
    <t>Elm and Chestnut Streets Redevelopment</t>
  </si>
  <si>
    <t>Edgely Industrial Park Infrastructure Rehabilitation</t>
  </si>
  <si>
    <t>To bring the Industrial Park infrastructure up to the existing design specifications of the municipality so the park can be dedicated as part of the Township.  This includes the Ingress/Egress, water and sewer improvements, street lighting, drainage improvement and repaving of the roadways of the park.</t>
  </si>
  <si>
    <t>Route 13 Industrial Area</t>
  </si>
  <si>
    <t>Bucks County Redevelopment Authority</t>
  </si>
  <si>
    <t>Extend water and sewer lines approximately 3,500 feet to service several vacant and underutilized industrial properties in the Route 13 Industrial Area.   Other infrastructure improvements such as the installation of a pumping station would also be needed in order to accommodate the expected growth.</t>
  </si>
  <si>
    <t>Biotechnology Incubator Expansion</t>
  </si>
  <si>
    <t>Biotechnology Center of Bucks County</t>
  </si>
  <si>
    <t>Buckingham Township</t>
  </si>
  <si>
    <t>The renovation of under utilized warehouse space with the construction of a 25,000 sq ft addition to the existing facilities to provide space for start-up biotech companies.</t>
  </si>
  <si>
    <t>Integrated Life Science and Applied Learning Center-Delaware Valley College</t>
  </si>
  <si>
    <t xml:space="preserve">Delaware Valley College will construct an Integrated Life Science and Applied Learning Center on its campus in Doylestown, Pa to accommodate the growing demand for the study of the life sciences and strengthen the College's commitment to be a connected and valuable community asset.  The Life Science Center will contain science laboratories, a computer/GIS laboratory, classrooms seminar rooms and a 450-seat auditorium.  </t>
  </si>
  <si>
    <t>St Mary Rehabilitation Hospital Construction</t>
  </si>
  <si>
    <t>St. Mary Medical Center</t>
  </si>
  <si>
    <t>RACP funds will be used to construct the St. Mary Rehabilitation Hospital, a freestanding 55,000 sq. ft. 50-bed inpatient rehabilitation hospital for patients recovering from stroke, trauma, brain injury, spinal cord injury and orthopedic conditions to address the needs of the aging population of Bucks County without patients traveling to major cities for treatment.</t>
  </si>
  <si>
    <t>Hotel du Village</t>
  </si>
  <si>
    <t>New Hope</t>
  </si>
  <si>
    <t>To renovate and expand the existing structure.</t>
  </si>
  <si>
    <t>Quakertown Gateway</t>
  </si>
  <si>
    <t>Village Centre Properties</t>
  </si>
  <si>
    <t>Quakertown Borough</t>
  </si>
  <si>
    <t xml:space="preserve">The proposed RACP scope will be limited to the construction of the new 3 story, 30,000 sf retail / office building portion of the overall scope. The project is estimated to cost $6,898,000 which includes $330,000 land purchase, $165,000 sitework and street improvements and $6,403,500 for building construction. </t>
  </si>
  <si>
    <t>Warminster Community Park Recreation Center</t>
  </si>
  <si>
    <t>Warminster Township</t>
  </si>
  <si>
    <t xml:space="preserve">Complete the construction of a 10,400 square foot community center on a portion of the 20-acre former NAWC runway located in the 243-acre Warminster Community Park.  The new center will house a gymnasium with spectator seating, office space, and a concession area, along with associated equipment storage, toilet rooms, and mechanical spaces.  </t>
  </si>
  <si>
    <t>Buffalo Township Economic Growth Initiative</t>
  </si>
  <si>
    <t>DeRiso Group, LLC &amp; Bay Development Company</t>
  </si>
  <si>
    <t>Sports Expo Center: The 70-acre property, located on South Pike Rd, Buffalo Township, Butler County 1 mile north of the Rte 356/1-28 interchange, consists of a 190,000-square-foot full service "one of a kind for this area of the country " multi-sports complex with fields for baseball, softball, soccer and lacrosse, along with basketball courts, batting cages and other amenities. 
Buffalo Town Center:  Buffalo Town Center is the strategic development of a 25 acre site with significant road frontage adjacent to Get Go in Buffalo Township, Butler County by owner/developer Mark Bozzone. The project will promote small town livability for Buffalo Township residents through creating a "walkable community".</t>
  </si>
  <si>
    <t>Cranberry Township Municipal Center Improvement</t>
  </si>
  <si>
    <t>This project will include renovations to the Cranberry Township Municipal Center, including the installation of a new roof, the replacement of half of the building’s 50 HVAC units, the reconfiguration and expansion of space within the Parks and Recreation Department and the Cranberry Public Library, upgrades to the parking lot, and streetscape enhancements to improve the outdoor space surrounding the building.</t>
  </si>
  <si>
    <r>
      <t xml:space="preserve">Summit at Cranberry Woods
</t>
    </r>
    <r>
      <rPr>
        <sz val="8"/>
        <color theme="1"/>
        <rFont val="Times New Roman"/>
        <family val="1"/>
      </rPr>
      <t/>
    </r>
  </si>
  <si>
    <t>FRA Development Group, L.P.</t>
  </si>
  <si>
    <t>The Summit received an RACP award in the amount of $3 million during the last funding round in 2012. Due to the challenging topography and drainage issues surrounding this plot of land, FRA must make a significant investment in the site work and infrastructure for the successful construction of this project. The vertical construction is dependent upon the infrastructure identified as "the project" in this proposal. Without the proposed infrastructure outlined in this proposal, the vertical construction cannot occur.</t>
  </si>
  <si>
    <t>Jackson's Pointe Commerce Park Phase II</t>
  </si>
  <si>
    <t>Zelienople Revitalization and Economic Development</t>
  </si>
  <si>
    <t>Borough of
Zelienople</t>
  </si>
  <si>
    <t>Zelienople Borough</t>
  </si>
  <si>
    <t>Infrastructure improvements and comprehensive enhancements in the core Main Street Business District. The thrust of improvements is to revitalize downtown as a welcoming regional destination for shoppers, to support existing business, to leverage new business and jobs, and to create a downtown district that is regionally recognized for its attractive and enhanced living environment.</t>
  </si>
  <si>
    <t>Expansion and Upgrade of YMCA Facility</t>
  </si>
  <si>
    <t>Greater Johnstown Community YMCA</t>
  </si>
  <si>
    <t>Expansion and upgrade of the existing YMCA facility, including a youth center addition, a therapeutic pool addition, relocation of entrances, upgrade and replacement of existing facility roof, HVAC, plumbing and electrical, reconfigured parking lot, site improvements, interior and facade upgrades, office additions, and demolition of unused or unneeded existing structures.</t>
  </si>
  <si>
    <t>Municipal Complex - Weatherly Boro</t>
  </si>
  <si>
    <t>Weatherly Borough</t>
  </si>
  <si>
    <t>Carbon</t>
  </si>
  <si>
    <t>The construction of a municipal complex containing a police station, borough office building, district magistrate offices and utility garage on a 16 acre brownfield site.</t>
  </si>
  <si>
    <t>GHS Expanded Access to Primary and Specialty Care</t>
  </si>
  <si>
    <t>Geisinger Health System</t>
  </si>
  <si>
    <t>Patton Township</t>
  </si>
  <si>
    <t>Final phases of Geisinger Health System expansion of access to primary and specialty care.</t>
  </si>
  <si>
    <t>Penn Highlands Health Clinic at Moshannon Valley</t>
  </si>
  <si>
    <t>Penn Highlands Health System</t>
  </si>
  <si>
    <t>Rush Township</t>
  </si>
  <si>
    <t>Purchase &amp; preparation of 1.5 acres of land in Rush Township for construction of a 20,000 square foot health clinic housing infrastructure, HIT, physician offices, and walk-in health clinic with evening and weekend hours of operation.</t>
  </si>
  <si>
    <t>Coatesville Office/Hotel Development II</t>
  </si>
  <si>
    <t>Coatesville Office Partner, LLC</t>
  </si>
  <si>
    <t xml:space="preserve">The overall scope--development of a select-service hotel, an 80,000 SF Class A office building, &amp; a free-standing restaurant.  The proposed RACP scope-- construction of the core shell for a 80,000 SF Class A office building.  This building will be the first large-scale office structure erected in Coatesville in over 40 years.  The parcel had been a  blighted, brownfields, reclamation property.    </t>
  </si>
  <si>
    <t>East Brandywine Development</t>
  </si>
  <si>
    <t>Carlino East Brandywine, LP</t>
  </si>
  <si>
    <t>East Brandywine Township</t>
  </si>
  <si>
    <t>The development of a new commercial center on Horseshoe Pike consisting of a GIANT Food store, a commercial bank and 9,500 sq ft of retail space.</t>
  </si>
  <si>
    <t xml:space="preserve">People's Light &amp; Theatre Company Capital Improvement Project II </t>
  </si>
  <si>
    <t>The People's Light &amp; Theatre Company</t>
  </si>
  <si>
    <t>The People's Light Theatre Company embarked on a comprehensive project to revitalize the entire facility beginning in 1994.  Many aspects of construction have been completed but there are additional items that have suffered from deferred maintenance/upgrades or lack of space.  The RACP funding will enable these vital upgrades to HVAC, roofing, flooring, bathrooms, as well as new construction tasks.</t>
  </si>
  <si>
    <t>Uptown Worthington Mixed-Use Development</t>
  </si>
  <si>
    <t>Worthington Associates Holding, L.P.</t>
  </si>
  <si>
    <t xml:space="preserve">The Uptown Worthington Mixed-Use Development comprises almost 2 million SF of new development in East Whiteland Township, Chester County. The project is fully zoned, approved, and shovel ready. It will include retail space, office space, multi-family residential units, and several hotels. It is a brownfield revitalization of the former Worthington Steel plant and will be transformational for the area. </t>
  </si>
  <si>
    <t xml:space="preserve">Innovation Center at Eagleview </t>
  </si>
  <si>
    <t>Uwchlan &amp; Upper Uwchlan Townships</t>
  </si>
  <si>
    <t xml:space="preserve">The Hankin Group and the CCIDA seek to renovate and further enhance “The Innovation Center at Eagleview” (ICE)- a life sciences, biotechnology, pharmaceutical research/high-tech incubator space; and to expand an existing biotechnology company in Eagleview. </t>
  </si>
  <si>
    <t>Chester County Historical Society Revitalization</t>
  </si>
  <si>
    <t>Chester County Historical Society</t>
  </si>
  <si>
    <t>West Chester Borough</t>
  </si>
  <si>
    <t>The Chester County Historical Society (CCHS) respectfully requests RACP funding to address the organization's most critical capital needs in order to ensure the viability of the organization's overall operations including: replacement of entire HVAC system in History Center building; replacement and repair of portions of the complex's roof structures; and replacement of the front terrace.</t>
  </si>
  <si>
    <t>Villas at Water Run</t>
  </si>
  <si>
    <t>WRC Senior Services</t>
  </si>
  <si>
    <t xml:space="preserve">To construct The Villas at Water Run, a new continuing care senior community in Monroe Township, Clarion County, Pennsylvania - a 45,621-square-foot building that will include 54 Assisted Living rooms and 31 cottages dedicated for Independent Living. </t>
  </si>
  <si>
    <t>DRMC Medical Arts Building Expansion</t>
  </si>
  <si>
    <t>DuBois Regional Medical Center</t>
  </si>
  <si>
    <t>Clearfield</t>
  </si>
  <si>
    <t>City of DuBois</t>
  </si>
  <si>
    <t>The Medical Arts Building project is an 80,000 square foot addition to the existing Medical Arts Building owned by DuBois Regional Medical Center (DRMC) on Hospital Avenue.  This addition will accommodate health information technology (HIT) for DuBois Regional Medical Center and its sister hospitals under the Penn Highlands Healthcare System, as well as physician offices and medical services.</t>
  </si>
  <si>
    <t>Northern Tier community Broadband and Public Safety Network</t>
  </si>
  <si>
    <t>Multiple</t>
  </si>
  <si>
    <t>Vantage Regional Health Information Organization</t>
  </si>
  <si>
    <t>Vantage Health Group</t>
  </si>
  <si>
    <t>Crawford</t>
  </si>
  <si>
    <t>City of Meadville</t>
  </si>
  <si>
    <t>Development of a regional health information organization (RHIO), including infrastructure and start-up costs, to support the operations of a health information exchange (HIE) for member hospitals of the Vantage Health Group in Northwest PA.  This includes build-out for a 2,000 SF office facility to accommodate staffing requirements, website development, and other capital equipment needs.</t>
  </si>
  <si>
    <t>Conneaut Lake Revitalization and Economic Development</t>
  </si>
  <si>
    <t>Borough of
Conneaut
Lake</t>
  </si>
  <si>
    <t>Conneaut Lake Borough</t>
  </si>
  <si>
    <t>Renovation of public space; specifically improved walk ways and energy efficient street lighting to create an attractive location for restaurants and specialty shops offering quality products and service.  The project will encompass the area of Water Street (Main Street) bordered by the lake culvert for Lake Conneaut outfall to the East and 4th Street to the West.</t>
  </si>
  <si>
    <t>Keystone Flexible Manufacturing Center</t>
  </si>
  <si>
    <t>Economic Progress Alliance of Crawford Co.</t>
  </si>
  <si>
    <t>Greenwood Township</t>
  </si>
  <si>
    <t>Construction of a flexible manufacturing facility of approximately 45,000 sq ft on a site at the Keystone Regional Industrial Park</t>
  </si>
  <si>
    <t>US Army Heritage and Education Center-Phase Two</t>
  </si>
  <si>
    <t>Expansion of the Visitor and Education Center. Enhancements include additional exhibit and interpretive gallery, two multipurpose rooms, and improved capabilities to accommodate growing visitation, conferences, and meetings.</t>
  </si>
  <si>
    <t xml:space="preserve">The Phase III of the Shippensburg Regional Conference Center will serve as multifunctional facility offering 46,000 square feet of career development, classroom, meeting and dining space, which will accommodate seating up to 750 persons. </t>
  </si>
  <si>
    <t>Hamilton Health Center, Inc.</t>
  </si>
  <si>
    <t xml:space="preserve">The reuse of an existing 67,000 SF warehouse shell in the heart of South Allison Hill to be renovated for the consolidation of Hamiltons two main sites to one 'Medical Mall' campus. It will result in 43,000 SF increase over their current space. </t>
  </si>
  <si>
    <t>Olde Uptown Redevelopment</t>
  </si>
  <si>
    <t>WCI Partners, LP</t>
  </si>
  <si>
    <t xml:space="preserve">The total RACP project entails the acquisition of approximately 60 blighted properties and the commercial/mixed-use renovation of six commercial properties. The first $3M in RACP funds were released and utilized for the acquisition of over 30 of these properties and the renovation of three significant commercial properties in the Olde Uptown neighborhood. </t>
  </si>
  <si>
    <t>Hershey Fire Station</t>
  </si>
  <si>
    <t>Hershey Fire Company</t>
  </si>
  <si>
    <t>Derry Township</t>
  </si>
  <si>
    <t xml:space="preserve">The HVFC with Derry ICDA intends to rebuild/expand, enhancing the functional abilities of the volunteer fire station protecting the Townships of Derry and Conewago. </t>
  </si>
  <si>
    <t>Community and Student Services Enhancements</t>
  </si>
  <si>
    <t>Widener
University</t>
  </si>
  <si>
    <t>Susquehanna Township</t>
  </si>
  <si>
    <t xml:space="preserve">Construction of a new 40,00 SF campus facility to relocate existing Administrative and Student Support Services currently located at various locations on campus. Facility will include new classroom instruction spaces, administrative offices, small group study and meeting rooms, as well as a moot court for the purpose of education in trial proceedings. </t>
  </si>
  <si>
    <t xml:space="preserve">Bruder Life Center Addition Project-Neumann University </t>
  </si>
  <si>
    <t>The Bruder Life Center Addition Project will improve civic and cultural opportunities for Neumann University's constituents; perspective college-bound high school seniors; local organizations; and community residents with state-of-the-art facilities and resources.</t>
  </si>
  <si>
    <t>Sun Center Studios Phase III</t>
  </si>
  <si>
    <t>Sun Center II Inc</t>
  </si>
  <si>
    <t>Chester Township</t>
  </si>
  <si>
    <t>The construction of two 20,000 sq ft sound stages and a 30,000 sq ft office building.</t>
  </si>
  <si>
    <t>Marcus Hook Splitter Acquisition is the acquisition, optimization, and integration of the splitter units within Sunoco Inc.’s Marcus Hook Refinery.</t>
  </si>
  <si>
    <t>Chadds Ford/Concord Township Redevelopment</t>
  </si>
  <si>
    <t>Chadds Ford Investors LP</t>
  </si>
  <si>
    <t>Concord and Chadds Ford Townships</t>
  </si>
  <si>
    <t>The construction of 40,000 sq ft of high quality retail and commercial structures located in proximity to a  Wegmans store.</t>
  </si>
  <si>
    <t>Haverford Township Area YMCA</t>
  </si>
  <si>
    <t>Philadelphia Freedom Valley YMCA</t>
  </si>
  <si>
    <t>Haverford Township</t>
  </si>
  <si>
    <t>The development of a new, state-of-the-art fitness, health and community center in Haverford Township, Delaware County, to be called the Haverford Township Area YMCA. This center will encompass 76,000 sq. ft. located on two parcels of land and will serve approximately 20,000 community residents. The RACP scope for this project consists of the contract value of the general construction for the amount of $13,414,690.</t>
  </si>
  <si>
    <t>Springfield Hotel</t>
  </si>
  <si>
    <t>Blue Hen Development GP, Inc.</t>
  </si>
  <si>
    <t>Construction of a new 92 room Courtyard Marriott Hotel</t>
  </si>
  <si>
    <t>Ridgway YMCA Revitalization</t>
  </si>
  <si>
    <t>Ridgway YMCA</t>
  </si>
  <si>
    <t>Elk</t>
  </si>
  <si>
    <t>Ridgway Borough</t>
  </si>
  <si>
    <t xml:space="preserve">I listed this as a "Resubmit" even though we received a LATE for our BP Round 2012.  It was scored on a request from Rick.  I sent an email to this project on 4/1/13 inquiring of their intention and asking for electronic format of their BP.  Apparently, they phoned me or Kathy after this advising they wanted to do a resubmit.  I emailed the project again on 4/9/13 requesting their intentions via reply email. </t>
  </si>
  <si>
    <t xml:space="preserve">Bayfront Place Hotel </t>
  </si>
  <si>
    <t>Erie County Convention Center Authority</t>
  </si>
  <si>
    <t>Construction of a limited-service hotel and 450 space parking garage immediately adjacent to the Bayfront Convention Center and on the Bayfront Place site.</t>
  </si>
  <si>
    <t>Erie Metropolitan Transit Authority Operations Facility Project-Phase I</t>
  </si>
  <si>
    <t>The RACP scope will include the expansion of a Compressed Natural Gas (CNG) fueling facility and the construction of two buildings: (1) a Maintenance Facility; and (2) a Bus Storage Facility for paratransit buses.</t>
  </si>
  <si>
    <t>Erie Inland Port-Grand River Ironsands</t>
  </si>
  <si>
    <t>Conneaut Township</t>
  </si>
  <si>
    <t>The Grand River Ironsands ("GRI") development is one part of a larger, regional initiative called the "Erie Inland Port", an economic development strategy to utilize the Erie region's port, rail, and highway assets to grow the region's economy. The ECIDA (along with its affiliate organizations) lead the Erie Inland Port initiative. This initiative will increase international trade and grow the region's manufacturing, timber, and logistics industries--which all depend upon efficient, multi-modal transportation. GRI's site selection in Albion, Pennsylvania is largely based upon access to railroads, highways, and ports.</t>
  </si>
  <si>
    <t xml:space="preserve">GE Transportation Natural Gas Test Facility </t>
  </si>
  <si>
    <t>Natural Gas Test Facility project site is in Erie; it is an upgrade to two existing test facilities for locomotive and one for engine.   The new facilities will have the capability and capacity to test NG locomotives and engines.</t>
  </si>
  <si>
    <t>Shippensburg Wastewater Treatment Plant Upgrades</t>
  </si>
  <si>
    <t>Waynesboro Medical Office Building</t>
  </si>
  <si>
    <t>Waynesboro Hospital</t>
  </si>
  <si>
    <t>Borough of Waynesboro</t>
  </si>
  <si>
    <t>Construction of a Medical Office building adjacent to the Waynesboro Hospital which will house Physician office space for Primary Care, Urgent/Walk-in care, OB/GYN, Orthopedics, Cardiology, Gastroenterology, Oncology and shell space for other specialty medical practices.</t>
  </si>
  <si>
    <t>Shelter and Advocacy Center</t>
  </si>
  <si>
    <t>Women In
Need, Inc.</t>
  </si>
  <si>
    <t>Chambersburg Borough</t>
  </si>
  <si>
    <t xml:space="preserve">The construction of a Shelter and Advocacy Center for Women In Need, Inc. (WIN).  </t>
  </si>
  <si>
    <t>Cumberalnd Valley Regional Development Corporation</t>
  </si>
  <si>
    <t>Southampton Township</t>
  </si>
  <si>
    <t xml:space="preserve">The Project is shovel-ready for further infrastructure. Phase 1 construction is planned for 2014 and will consist of significant infrastructure improvements to the project site, including water, sewer, and gas improvements, telecommunications installation and access work. Phase 1 will be completed in 1 year. Phase 2&amp;3 will consist of similar infrastructure improvements on remaining lots. </t>
  </si>
  <si>
    <t>EverGreene Technology Park-Phase III</t>
  </si>
  <si>
    <t>GC Industrial Developments, Inc.</t>
  </si>
  <si>
    <t>The project will include cut, fill and compaction of soil to create two (2) 10-acre pad ready sites.  Plans also include construction of access road and underground utilities. Greene County Industrial Developments, Inc. (GCID) will also construct a 20,000-sq. ft. speculative building able to accommodate two 10,000-sq. ft. tenants or a single user on an a 4+ acre site in the Park.</t>
  </si>
  <si>
    <t>Downtown Indiana Boutique Hotel</t>
  </si>
  <si>
    <t>Grettler &amp; Bruns</t>
  </si>
  <si>
    <t>Indiana Borough</t>
  </si>
  <si>
    <t>Renovation of the Rochester and Pittsburgh Coal Company building into a quaint boutique hotel.</t>
  </si>
  <si>
    <t>Central Allegheny Challenger Learning Center</t>
  </si>
  <si>
    <t>White Township</t>
  </si>
  <si>
    <t>To construct a 10,000 sq ft science learning center associated with NASA</t>
  </si>
  <si>
    <t>Brockway Technical Training Center</t>
  </si>
  <si>
    <t>GEC Real Estate
at Parkside, LP</t>
  </si>
  <si>
    <t>Brockway Borough</t>
  </si>
  <si>
    <t>The transformation and rehabilitation of an existing 75,000 sq. ft. building into a modern multi-use building providing opportunities through education, the arts, health care facilities, apartments, and a café.  The project; will employee over 50 individuals, provide educational and job training programs to approx. 200 individuals, provide living accommodations to 30 individuals, and provide health care services to many.</t>
  </si>
  <si>
    <t>Bishop Hannan Renovation</t>
  </si>
  <si>
    <t>Diocese of Scranton</t>
  </si>
  <si>
    <t xml:space="preserve">Renovation of the former Bishop Hannan High School into a multi use facility. The renovation of this space will allow the Diocese to consolidate operations and retain current employees. </t>
  </si>
  <si>
    <t>Lackawanna County Administration Building</t>
  </si>
  <si>
    <t>Lackawanna County</t>
  </si>
  <si>
    <t>Moosic</t>
  </si>
  <si>
    <t>Purchase and expand a newly acquired Lackawanna County Administration Building</t>
  </si>
  <si>
    <t>North Pocono Public Library New Building</t>
  </si>
  <si>
    <t>North Pocono Public Library</t>
  </si>
  <si>
    <t>Moscow</t>
  </si>
  <si>
    <t>The North Pocono Public Library proposes to build a new 8,400 square foot Library facility.</t>
  </si>
  <si>
    <t>South Side Athletic Campus-University of Scranton</t>
  </si>
  <si>
    <t>University of Scranton</t>
  </si>
  <si>
    <t>Scranton</t>
  </si>
  <si>
    <t>The South Side Athletic Campus will be both a new athletic facility for The University of Scranton and a community asset and resource. It will include NCAA-regulation softball and baseball fields; a multipurpose field that serves NCAA-regulation soccer, field hockey and lacrosse; grandstands; a multi-purpose building; and a basketball court and play area. All will be available for community use.</t>
  </si>
  <si>
    <t>Lackawanna Station Restoration</t>
  </si>
  <si>
    <t>Knowledge (Learning) Commons-Marywood University</t>
  </si>
  <si>
    <t>Project received $4M in Round 2012 presenting overall project.  Cover letter states they are using the $4M for Phase 1 and want an additional $2M for Phase 2.
Marywood will construct a new, 72,000 sq. ft. Knowledge Commons that will create jobs and support the training of a Commonwealth workforce for the Biotechnology/Pharmaceutical/Life Sciences, High Tech, Business &amp; Financial Services, and Healthcare &amp; Medical Research/Education industries. Accessible to the public,  area residents will have access to information literacy services and to innovative technologies.</t>
  </si>
  <si>
    <t>North Museum of Natural History &amp; Science</t>
  </si>
  <si>
    <t>North Museum Corporation</t>
  </si>
  <si>
    <t>Lancaster</t>
  </si>
  <si>
    <t>City of Lancaster</t>
  </si>
  <si>
    <t xml:space="preserve">The proposed RACP scope is limited to upgrades on the main floor with the greatest impact on audiences—primarily the installation of the new fulldome digital theater, renovation of the lobby, and creation of the Museum store, concession/catering area, and adjacent gallery spaces. </t>
  </si>
  <si>
    <t>Lancaster General College of Nursing &amp; Health Sciences</t>
  </si>
  <si>
    <t>Construction of a new 155,000 sq ft building and 550 space parking garage</t>
  </si>
  <si>
    <t>Mechanical Upgrade for Surgical Services Consolidation</t>
  </si>
  <si>
    <t>Ephrata Community Hospital</t>
  </si>
  <si>
    <t>Ephrata Borough</t>
  </si>
  <si>
    <t>Expand the existing Health Pavilion Outpatient Surgical Suite to incorporate Inpatient surgeries as well. The suite, located on the second floor, will be expanded with a 9,426 square foot addition to make room for the additional space required. The entire 23,210 square foot existing suite wilt be completely renovated to include three additional operating rooms, renovations to upgrade the five existing operating rooms, a new endoscopy procedure room, new pre and post op units, anesthesia work rooms and offices, staff locker rooms, and many other required storage and staff support spaces.</t>
  </si>
  <si>
    <t>Rock Lititz</t>
  </si>
  <si>
    <t>Rock Lititz LP</t>
  </si>
  <si>
    <t>Township of Warwick</t>
  </si>
  <si>
    <t>The Rock Lititz project is the development and construction of an industrial campus for the entertainment industry.  The RACP scope of work is for the 95.5 acres of land, design and construction of the Rock Lititz Studio building, Infrastructure updates for the land (water and sewer) and Flood plain reclamation.</t>
  </si>
  <si>
    <t>North Cornwall Commons</t>
  </si>
  <si>
    <t>Springwood Development Partners LP</t>
  </si>
  <si>
    <t>Lebanon</t>
  </si>
  <si>
    <t>North Cornwall Township</t>
  </si>
  <si>
    <t xml:space="preserve">Development of a dynamic, mixed-use, livable community, development project in North Cornwall Township, Lebanon County. With a total estimated project cost of $158.5 million, the North Cornwall Commons project will feature 150+ acres of new development along Rocherty and Cornwall Roads, located just east of State Route (S.R.) 72. </t>
  </si>
  <si>
    <t>Ambulatory Cancer Center for Lebanon County</t>
  </si>
  <si>
    <t>The Good Samaritan Hospital</t>
  </si>
  <si>
    <t>South Lebanon Township</t>
  </si>
  <si>
    <t xml:space="preserve">Erection of a 20,000 square foot Cancer Center in Lebanon County providing infusion and chemotherapy and radiation treatment.  It will also house Physician offices, provide lab and pharmacy services as well as nutrition counseling, social services and survivorship programs.   </t>
  </si>
  <si>
    <t>Bridgeworks Enterprise Center Glazing Slant Wall Replacement</t>
  </si>
  <si>
    <t>Miller Symphony Hall Phase I &amp; II with Lyric Project</t>
  </si>
  <si>
    <t>Allentown Symphony Assoc. Inc</t>
  </si>
  <si>
    <t>The project is extensive renovations to the Miller Symphony Hall</t>
  </si>
  <si>
    <t>8 West Market Street Redevelopment</t>
  </si>
  <si>
    <t>City Tower, LLC</t>
  </si>
  <si>
    <t>City of Wilkes-Barre</t>
  </si>
  <si>
    <t>The ground floor former bank and other commercial space will be renovated for convenience retail and service tenants to provide activity at street level. Current office tenants will remain on floors 11 and 12. Floors 2 through 4 will be rehabilitated and upgraded to provide large, contiguous office floor plates to prospective tenants. Planned improvements to the office space will include a floor dedicated to incubate high technology start-ups in conjunction with the local Keystone Innovation Zone (building off of the success of the Innovation Center @ Wilkes-Barre).
The remaining six vacant floors will be converted for market rate rental residential use to meet the demands of young professionals and empty nesters who seek urban living. The project will feature the adaptive reuse of these spaces to create approximately 48 one bedroom and 30 two bedroom units.</t>
  </si>
  <si>
    <t>Destination 2014 Town Center</t>
  </si>
  <si>
    <t>City of Williamsport</t>
  </si>
  <si>
    <t>The Destination 2014 Town Center project includes the following components that will contribute to the revitalization of downtown Williamsport: Liberty Arena, Sports Training Facility, Class A Commercial Office Space, The Green at Williamsport, Conference and Meeting Center, and Trade &amp; Transit Expansion Parking Facility</t>
  </si>
  <si>
    <t>Muncy Valley Hospital Emergency Department Expansion</t>
  </si>
  <si>
    <t>Muncy Valley Hospital</t>
  </si>
  <si>
    <t>Muncy Creek Township</t>
  </si>
  <si>
    <t>Renovation and expansion of Emergency and Radiology Departments and renovation of the Occupational Health WorkCenter.</t>
  </si>
  <si>
    <t>Muncy Township Development Project</t>
  </si>
  <si>
    <t>SLC Hotel Assoc. L.P.</t>
  </si>
  <si>
    <t>Muncy Township</t>
  </si>
  <si>
    <t>the construction of a new long term stay 112 room hotel in the heart of the Marcellus Shale region</t>
  </si>
  <si>
    <t>Marilyn Horne Exhibit Center at the Seneca Building</t>
  </si>
  <si>
    <t>The University of Pittsburgh</t>
  </si>
  <si>
    <t>McKean</t>
  </si>
  <si>
    <t>City of Bradford</t>
  </si>
  <si>
    <t>The complete renovation of the first floor (8,335 square feet) of the Seneca Building to create the Marilyn Horne Exhibit Center.</t>
  </si>
  <si>
    <t>Children's Home of Bradford Facilities Improvements</t>
  </si>
  <si>
    <t>Beacon Light Behavioral Health Systems</t>
  </si>
  <si>
    <t>Foster Township</t>
  </si>
  <si>
    <t>Construction of 7,300 s. ft. bedroom addition to residential building, including site work, grading, courtyard, plantings, and utility service upgrades.  Renovation of administration building including 7,000 sq. ft. addition for training center.  Construction of 90 space parking area and construction of a retaining wall.</t>
  </si>
  <si>
    <t>Laird technologies, Inc-Hermitage Technology and Innovation Center</t>
  </si>
  <si>
    <t>Cattron Group International</t>
  </si>
  <si>
    <t>City of Hermitage</t>
  </si>
  <si>
    <t>The project scope consists of the construction of a 70,000 sq. ft. facility in the LindenPointe Planned Technical Park for a high-tech, advanced manufacturing use (please refer to T2-A5). Construction components include E&amp;S controls, site work, building construction and site amenities.</t>
  </si>
  <si>
    <t>Sharon FQHC-Anchored Multi-Service Facility</t>
  </si>
  <si>
    <t>Primary Health Network</t>
  </si>
  <si>
    <t>Construction of an FQHC-Anchored Multi-Service Facility located in the city of Sharon, Mercer County, Pennsylvania.  The project will bring together the services of an FQHC along with other specialists, organizations, and social service agencies in an effort to provide better care to patients/clients with a goal to achieve better outcomes and improved cost efficiency, while increasing economic development.</t>
  </si>
  <si>
    <t>Economic Redevelopment of Damascus-Bishop Brownfield</t>
  </si>
  <si>
    <t>Northeast Industrial Manufacturing Co.</t>
  </si>
  <si>
    <t>Pymatuning Township</t>
  </si>
  <si>
    <t>Remediation of a brownfield site for construction of a 48,000 sq ft factory and corporate headquarters for the Northeast Industrial Manufacturing Company</t>
  </si>
  <si>
    <t>Coolbaugh/Tobyhanna Natural Gas Line Extension</t>
  </si>
  <si>
    <t>Coolbaugh &amp; Tobyhanna</t>
  </si>
  <si>
    <t>The project is infrastructure improvements required for the development of industrial and commercial property in Coolbaugh and Tobyhanna Townships.  These improvements include the extension of a natural gas line and highway improvements required by PennDOT.  Only the gas line extension project is included in the RACP Scope.</t>
  </si>
  <si>
    <t>Route 611 Corridor Natural Gas Line Extension</t>
  </si>
  <si>
    <t>Monroe County Transportation Authority</t>
  </si>
  <si>
    <t>The overall project includes the installation of a Compressed Natural Gas (CNG) Line along the Route 611 corridor, starting with the Pocono Mountains Industrial Park in Coolbaugh Township; it's terminus will be at the intersection of Route 611 and Great Wolf Waterpark in Pocono Township. The project will afford hundreds of opportunities for residents and businesses alike to connect to the gas line, offering a more affordable, environmentally friendly fossil fuel substitute.</t>
  </si>
  <si>
    <t xml:space="preserve">Penn Regional Business Center III </t>
  </si>
  <si>
    <t>Penn Regional Business Center III LP</t>
  </si>
  <si>
    <t>The project consists of two data center buildings; each will be 100,000 square feet. The overall project is estimated to be $150 to $200 million. The RACP portion will be the completion of the first data salon section of the interior and its appurtenant costs (first tenant, Dossia, see MOD attached) which is the focus of this grant application, and will occupy approximately 10,000 square feet of data salon plus additional support space. The cost to complete this portion of the project is $27,952,440.</t>
  </si>
  <si>
    <t>Westfield Hospital North, LP</t>
  </si>
  <si>
    <t>The project – Westfield Hospital North – is a to-be-constructed 70,000 sq. ft., 56 bed acute care hospital to serve the healthcare needs of Monroe County and the surrounding populations of Northeastern Pennsylvania and Western New Jersey.  The total project cost is approximately $26.8MM inclusive of the $7.5MM RACP Grant request and $19.3MM private investment.</t>
  </si>
  <si>
    <t>The Crossings at Ambler Phase IV</t>
  </si>
  <si>
    <t>Ambler Crossings Development Partners, LP</t>
  </si>
  <si>
    <t>Borough of Ambler</t>
  </si>
  <si>
    <t>The work scope associated with Phase IV includes the environmental remediation and the installation of required infrastructure to support the future development of 90 apartment units on a contaminated site as the continuation of a Brownfield Redevelopment project.</t>
  </si>
  <si>
    <t>Rosemont College Community Center</t>
  </si>
  <si>
    <t>Rosemont College</t>
  </si>
  <si>
    <t>Rosemont College plans to renovate its existing Cardinal Hall to create a community center. The community center will be a "town hall commons" on campus for use by students, faculty, staff and members of the local community.</t>
  </si>
  <si>
    <t>Ardmore Transit Center</t>
  </si>
  <si>
    <t>Township of Lower Merion</t>
  </si>
  <si>
    <t>In sum, this application requests $15 Million of RACP funds authorized in House Bill 2010-082 on 10/19/2010 be allocated to the Ardmore Transit Center to enable the parking garage to be built concurrent with Phase 1 transit improvements thus reducing the overall cost of the project. The funds will allow Lower Merion Township, SEPTA and Amtrak to complete the project goal established in 2005 to construct commuter and public parking facilities allowing for increased ridership and full accessibility to the Ardmore station. It will further allow full replacement of and an increase to public parking along with the Cricket Lot mixed-use project under design now by Dranoff Properties.</t>
  </si>
  <si>
    <t>Cardinal Stadium Renovation</t>
  </si>
  <si>
    <t>School District of Upper Dublin</t>
  </si>
  <si>
    <t>Upper Dublin Township</t>
  </si>
  <si>
    <t xml:space="preserve">The renovation of Upper Dublin High School’s aging Cardinal Stadium will include a resurfaced track, new artificial turf sports field, repaired bleacher seating for 5,000 , improved handicap access/walkways and enhanced sound &amp; lighting system. </t>
  </si>
  <si>
    <t>King of Prussia Business Improvement District Infrastructure</t>
  </si>
  <si>
    <t>King of Prussia Business Improvement District</t>
  </si>
  <si>
    <t>Upper Merion Township</t>
  </si>
  <si>
    <t>A $2.8 M infrastructure installation project, conjoined with a land use and rezoning initiative designed to reposition the business park as a modern, forward-looking environment that facilitates new investment, job creation and tax generation. Installation of 3 gateway infrastructure improvements and streetscape improvements along Moore Road in the KOP Business Park.</t>
  </si>
  <si>
    <t>Redevelopment Authority of the County of Montgomery</t>
  </si>
  <si>
    <t>Replacement assistance Capital Program for the Science Center</t>
  </si>
  <si>
    <t>Montgomery County Community College</t>
  </si>
  <si>
    <t>Whitpain Township</t>
  </si>
  <si>
    <t>Renovation of the West Wing Labs of the Science Center located on the Blue Bell Campus of Montgomery County Community College.</t>
  </si>
  <si>
    <t>4th Floor Patient Care Room Expansion- St. Luke's Hospital</t>
  </si>
  <si>
    <t>Majestic Bethlehem Center-Commerce Center  VII</t>
  </si>
  <si>
    <t>Majestic Realty Co.</t>
  </si>
  <si>
    <t>Chrin Interchange Development</t>
  </si>
  <si>
    <t>Philadelphia Energy Solutions Catalytic Cracker</t>
  </si>
  <si>
    <t xml:space="preserve">Upgrade the existing 100,000 barrel per day residual fuel catalytic cracker to improve both operational reliability and efficiency. </t>
  </si>
  <si>
    <t>Schuylkill River Development Corporation</t>
  </si>
  <si>
    <t>Expansion of the Cira South parking garage and construction of the Schuylkill Crossing at Grays Ferry Crescent.</t>
  </si>
  <si>
    <t>Chestlen Development, LP by Chestlen Development, LLC</t>
  </si>
  <si>
    <t xml:space="preserve">New construction of a 700-room dual-branded hotel (containing: a 240-room W Hotel, 460-room Element Hotel, approximately 1,700 SF of Retail, 185 Sub-terranean Parking Spaces, 3,500 SF Spa, and 1,450 SF of Outdoor Advertising) located at the northeastern corner of 15th and Chestnut Streets in Center City Philadelphia. </t>
  </si>
  <si>
    <t>Temple Heart and Vascular Center</t>
  </si>
  <si>
    <t>Temple
University
Hospital, Inc.</t>
  </si>
  <si>
    <t>The proposed RACP scope will be limited to the construction of a cardiac catheterization procedure room and two electrophysiology procedure rooms at Temple University Hospital.</t>
  </si>
  <si>
    <t>Hunting Park Revitalization - Phase 3</t>
  </si>
  <si>
    <t>Capital improvements to Hunting Park including: renovation of the Recreation Center, Concession Building, Logan House and Band Pavilion, a new handball court, multi‐use field, and track and amphitheater‐style seating for the football field. These improvements will greatly enhance the safety and utility of the park, provide crucial revenue streams, and create an accessible public space for recreation.</t>
  </si>
  <si>
    <t xml:space="preserve">For the construction of the 53,000-square-foot Karabots Pavilion and other capital improvements to the current facility. </t>
  </si>
  <si>
    <t>Ambulatory Care Center Phase II</t>
  </si>
  <si>
    <t>The Children's Hospital of
Philadelphia</t>
  </si>
  <si>
    <t>The Children’s Hospital of Philadelphia (CHOP) is advancing the construction of a new Ambulatory Care Center (ACC) on its South Campus in the City of Philadelphia for outpatient treatment and services. The total project cost for Phase I and Phase II is $412,881,800.</t>
  </si>
  <si>
    <t>Self Help Movement Restoration &amp; Beautification</t>
  </si>
  <si>
    <t>Self Help Movement, Inc.</t>
  </si>
  <si>
    <t>1010 Avenue of the Arts</t>
  </si>
  <si>
    <t>1001 South 15th Street Associates dba MIS Capital LLC</t>
  </si>
  <si>
    <t>Rehabilitation of the historic Philadelphia, Wilmington &amp; Baltimore Train Station into a new, transit-oriented, targeted LEED Platinum 44,000 SF Regional Headquarters for the Pennsylvania Horticultural Society.</t>
  </si>
  <si>
    <t>Big Cat Falls Trailway System</t>
  </si>
  <si>
    <t>The Philadelphia Zoo</t>
  </si>
  <si>
    <t>Creation of a campus-wide series of transfer passages or "trails" will link existing and to-be-developed animal exhibits, allowing animals to "time-share" across the entire Zoo grounds. Animals will rotate through exhibits throughout the day, creating an ever-changing experience for the guest and constant enrichment for the animals.</t>
  </si>
  <si>
    <t>Prince Music Theater Improvement</t>
  </si>
  <si>
    <t>The Prince Music Theater</t>
  </si>
  <si>
    <t xml:space="preserve">Improvements, upgrades, and renovations to a legendary performing arts venue along the Avenue of the Arts in Philadelphia, Pennsylvania. </t>
  </si>
  <si>
    <t>Liddonfield Revitalization</t>
  </si>
  <si>
    <t>ABS – A Joint Venture, LLC</t>
  </si>
  <si>
    <t>Redevelopment of the former Liddonfield Homes site in Philadelphia's Upper Holmesburg neighborhood will eliminate blight and provide a mixed-use development that includes recreational facilities, shops, and dining spots to be shared by the public and Holy Family University faculty and students, a medical facility operated by Mercy Health System, and a senior living facility for low-income elderly residents.</t>
  </si>
  <si>
    <t>Thomas Jefferson University Expansion/Physician Assistant Program</t>
  </si>
  <si>
    <t>Thomas Jefferson
University</t>
  </si>
  <si>
    <t>Build out and completion of the 6th floor of the Dorrance H. Hamilton Building for use by the Physician Assistant Program of Thomas Jefferson University.</t>
  </si>
  <si>
    <t>St. Christopher's Hospital for Children Expansion</t>
  </si>
  <si>
    <t>St. Christopher's Hospital for Children</t>
  </si>
  <si>
    <t>Construction of a Critical Care Tower, renovation of areas vacated as a result of construction of the Tower, construction of the Center for the Urban Child, and related site work.</t>
  </si>
  <si>
    <t>Friends Hospital Carpenter Shop Renovations</t>
  </si>
  <si>
    <t>The Thomas Scattergood Foundation</t>
  </si>
  <si>
    <t>Renovations to the Carpenter's Shop in the Friends Hospital Campus</t>
  </si>
  <si>
    <t>New Courtland Senior Service Center at Allegheny</t>
  </si>
  <si>
    <t>NewCoutland</t>
  </si>
  <si>
    <t xml:space="preserve">The 8,000 sq ft Senior Service Center in separate condominium space on the ground floor of a PHFA funded 60 unit Senior Apartment Building. </t>
  </si>
  <si>
    <t>Wordsworth Ford Road Renovation</t>
  </si>
  <si>
    <t>Wordsworth</t>
  </si>
  <si>
    <t xml:space="preserve">Renovation of a multi-use site located just off the busy City Ave corridor of Philadelphia.  This site is home to a range of children, youth and family serving agencies and programs that together support hundreds of the city's most vulnerable residents.   The project will increase safety/security and improve quality of life for the residents, clients and community. </t>
  </si>
  <si>
    <t>Stutz Building Renovations</t>
  </si>
  <si>
    <t>EB Realty Management Corp</t>
  </si>
  <si>
    <t>The construction of a new restaurant and development of 30,000 sq ft of commercial office space.</t>
  </si>
  <si>
    <t>Thaddeus Stevens Building Improvements</t>
  </si>
  <si>
    <t>Plans include a residential conversion of 61 loft apartments, a private vocational school for graphic design, commercial space on the ground floor and a full service grocer.</t>
  </si>
  <si>
    <t>the 38,500 sq ft building will contain space for design exhibits, presentations, large lecture halls, and areas for social events.</t>
  </si>
  <si>
    <t>Arcade at the Divine Lorraine Hotel</t>
  </si>
  <si>
    <t>Renovation of the Divine Lorraine Hotel into a boutique residential community with a mix of market rate and affordable apartments that will sit above a restaurant and retail galleria.</t>
  </si>
  <si>
    <t>Waterfront Retail and Residential Center (Round 2012 BP name: Liberty Landing)</t>
  </si>
  <si>
    <t>Food, retail, and commercial development along the Delaware River waterfront</t>
  </si>
  <si>
    <t>CRB Laboratory Environmental Enhancement</t>
  </si>
  <si>
    <t>Wistar Institute</t>
  </si>
  <si>
    <t xml:space="preserve">A major renovation of the existing Cancer Research Building (CRB), including site work, installation of new window units, doors, structural upgrades, mechanical systems, masonry and curtainwall.  </t>
  </si>
  <si>
    <t>Boutique Hotel at Parc Rittenhouse</t>
  </si>
  <si>
    <t>LLA-ADR 229 Hotel Partners, LP</t>
  </si>
  <si>
    <t>A 90 room hotel on the vacant first, second and third floors of the Parc Rittenhouse Condominium building on 18th Street in Philadelphia. The three floors total approximately 65,000 square feet of space, which will be converted into hotel rooms, suites, a fitness center, lobby lounge and three board rooms for small groups.</t>
  </si>
  <si>
    <t>AC Linen Philadelphia Project</t>
  </si>
  <si>
    <t>Atlantic City Linen Supply, Inc.</t>
  </si>
  <si>
    <t>The transformation of a 31,000 square foot building at 7831 Bartram Avenue into a state of the art laundry facility built to service hospitality properties throughout the greater Philadelphia region.</t>
  </si>
  <si>
    <t>Free Library's 21st Century Library Initiative</t>
  </si>
  <si>
    <t>Free Library of Philadelphia Foundation</t>
  </si>
  <si>
    <t>One new all Digital Library will be built in West Philadelphia, three existing libraries will receive major renovations including the creation of a Small Business Center, a Family Literacy Center and a new American Center, and one library will be expanded to create a new ground level Children's Department.</t>
  </si>
  <si>
    <t>Center for Autism-Grant Avenue Expansion</t>
  </si>
  <si>
    <t>The Center for Autism</t>
  </si>
  <si>
    <t xml:space="preserve">The Grant Avenue Expansion Project is for the renovation/construction of the 30,000 square feet of unoccupied warehouse and office space located at 2801 Grant Avenue in Philadelphia.  The Project will address the Center's need to expand programs and services, provide additional services, and relocate the Center's administrative and support staff. </t>
  </si>
  <si>
    <t>Aloft Philadelphia at the Convention Center</t>
  </si>
  <si>
    <t>Realen Broad Street Partners, LP</t>
  </si>
  <si>
    <t>The renovation and redevelopment of the historic Liberty Title and Trust Building at Broad and Arch Streets in Center City Philadelphia into a 154 room Aloft brand hotel. The completed project will also include restaurant and retail space, and contribute to the ongoing success of the adjacent Pennsylvania Convention Center.</t>
  </si>
  <si>
    <t>Saint Joseph's University Campus and Community Improvements</t>
  </si>
  <si>
    <t>Saint Joseph's University</t>
  </si>
  <si>
    <t>Improvements are proposed for the campus and the community that span two counties/municipalities.  Improvements include: pedestrian street lighting upgrades; building mechanical system upgrades; renovations to classrooms, labs, and offices; and development/ renovation recently acquired 5800 City Avenue.  All of the work will support regional economic growth and the mission of the University.</t>
  </si>
  <si>
    <t>Woodmere Phase 1 Redevelopment</t>
  </si>
  <si>
    <t>Woodmere Art Museum</t>
  </si>
  <si>
    <t>Woodmere will meet needed renovation and design improvements to facilities at the museum, including $12.2 million in overall capital improvements to the main exhibition building and certain derelict buildings as well as landscaping improvements to ready the site for a sculpture garden. Capital expenditures will facilitate development of a matching endowment, amounting to a total of $25 million in new investment.</t>
  </si>
  <si>
    <t>Penn Treaty Village-Mixed Use Development</t>
  </si>
  <si>
    <t>Core Equity III, L.P.</t>
  </si>
  <si>
    <t xml:space="preserve">Core Equity III, L.P. is the owner of two contiguous parcels located at 29-45 Poplar St. and 918-980 Delaware Ave.  Core intends to develop these parcels into a mixed use development with both office and retail spaces available to lease.  Core will look to rehabilitate the vacant industrial buildings on the Delaware Ave parcel to house the retail portion of the development.  </t>
  </si>
  <si>
    <t>School of Business Building Project-Holy Family University</t>
  </si>
  <si>
    <t>The project involves the construction of a 42,000 sq. ft. School of Business Building.  Some of the general aspects include four occupied floors, partial basement for MPE equipment assumed and Mechanical penthouse MPE and elevator equipment.  It will contain classrooms, faculty offices and computer labs.</t>
  </si>
  <si>
    <t xml:space="preserve">Catering, Dining Commons and Reception Area Project at Moore College of Art &amp; Design </t>
  </si>
  <si>
    <t>Moore College of Art &amp; Design</t>
  </si>
  <si>
    <t>The Catering, Dining Commons and Reception Area Project at Moore College of Art &amp; Design will expand, redesign and enhance Moore’s food service and catering facilities in Sarah Peter Hall at 1920 Race Street in Philadelphia. The project will renovate 5,300 square feet of catering kitchen space and add 2,200 square feet of modern, light-filled dining and reception space. Thereby allowing Moore to: 1.) Increase undergraduate and graduate enrollment by 20 percent; 2.) Increase revenue derived from catering; 3.) Better serve Moore’s public programming offered through the Galleries and other academic initiatives; and 4.) Expand and enhance Moore’s ability to serve the long list of local nonprofit organizations that use Moore’s spaces for events and exhibitions at reduced rates. The total construction costs for the project are approximately $1.5 million. Moore requests $750,000 in funding for the project.</t>
  </si>
  <si>
    <t>Kimmel Center, Innovation Studio Improvement</t>
  </si>
  <si>
    <t>Kimmel Center, Inc.</t>
  </si>
  <si>
    <t xml:space="preserve">The Innovation Studio Improvement Project will result in capital renovations to the Kimmel Center facility that greatly improve the visibility and accessibility of the Center's black box theater, Innovation Studio. Renovations will establish the space's presence at street level with separate interior and exterior entrances and will add the patron amenities the space currently lacks: a lobby, concessions, and restrooms. </t>
  </si>
  <si>
    <t>Dry Dock Improvements</t>
  </si>
  <si>
    <t>Aker Philadelphia Shipyard</t>
  </si>
  <si>
    <t>Improvement of Dry Docks at Aker Philadelphia Shipyard through the refurbishment of the main pier, installation of fenders, and the refurbishment of capstans.</t>
  </si>
  <si>
    <t xml:space="preserve">Innovation Neighborhood Development-Drexel University </t>
  </si>
  <si>
    <t>Establish an Innovation Neighborhood Development on the campus of Drexel University to create a nexus for Research, Technology Transfer, and Economic Development as well as developing the nation's most dynamic transportation hub-based University District.  Project will include land acquisition, building renovations, and environmental improvements.</t>
  </si>
  <si>
    <t xml:space="preserve">Juniper Hotel </t>
  </si>
  <si>
    <t>Juniper Hotel, LP</t>
  </si>
  <si>
    <t>The Juniper Hotel is an adaptive reuse of a historic building, which will become a full service boutique hotel with 99 guest rooms,  private fitness center, meeting room facility, full service restaurant/lounge, private dining, lobby, and room service.</t>
  </si>
  <si>
    <t>Salvation Army Eliza Shirley Campus Redevelopment</t>
  </si>
  <si>
    <t>Salvation Army of Greater Philadelphia</t>
  </si>
  <si>
    <t>Needed funding will go to revitalize and prepare the Eliza Shirley Campus for the Red Shield Residence for individuals and families transitioning from homelessness to self-sufficiency.  Capital improvements include an indoor day care facility, a multipurpose community room, new campus connections and repurposing of existing facilities.</t>
  </si>
  <si>
    <t>Nueva III</t>
  </si>
  <si>
    <t>Nueva Esperanza, Inc</t>
  </si>
  <si>
    <t xml:space="preserve">The renovation and new construction of Esperanza's 7-acre campus in North Philadelphia. Project elements include, a the addition of space for a middle school, gym, black box theatre, the removal of blighted building for parking space, and landscaping. </t>
  </si>
  <si>
    <t>Albert Einstein Medical Center Service Line Expansion</t>
  </si>
  <si>
    <t>Einstein Healthcare Network</t>
  </si>
  <si>
    <t>Albert Einstein Medical Center is planning an expansion of our Cardiology and Urology physician practices as well as a conversion to private rooms in the Obstetrical Units of the hospital.</t>
  </si>
  <si>
    <t>El Centro de Oro Market</t>
  </si>
  <si>
    <t>HACE</t>
  </si>
  <si>
    <t xml:space="preserve">El Centro de Oro Market is part of HACE’s strategic plan to revitalize the North 5th Street Commercial corridor through the development of a Brownfield site to provide retail space opportunities for micro businesses to sell arts, crafts, produce and other goods, thereby creating jobs and economic opportunities for local residents as well as the wider community.  </t>
  </si>
  <si>
    <t>Northern Children Services Campus Renovations - Merrick Hall</t>
  </si>
  <si>
    <t>Northern Children's Services</t>
  </si>
  <si>
    <t>The project is the total renovation of a 3-story stone masonry building, its original construction dating back to 1870. This building serves as a residential facility.</t>
  </si>
  <si>
    <t xml:space="preserve">Philadelphia Civil Justice Center </t>
  </si>
  <si>
    <t>Penrose Development LLC</t>
  </si>
  <si>
    <t>The justice center development will be a mixed-use campus that is comprised of legal service organizations, residential housing and commercial development.</t>
  </si>
  <si>
    <t xml:space="preserve">South Philadelphia Charter School @ 3670 S Lawrence St. </t>
  </si>
  <si>
    <t>String Theory Schools</t>
  </si>
  <si>
    <t>String Theory Schools shall build and operate a charter school for the educational programming of children attending managed charter schools under an existing charter granted by the Philadelphia School Reform Commission.</t>
  </si>
  <si>
    <t xml:space="preserve">South Philadelphia Charter School @ 14 Pattison Ave.
</t>
  </si>
  <si>
    <t xml:space="preserve">South Philadelphia Charter School @ 3601 S Front St.
</t>
  </si>
  <si>
    <t xml:space="preserve">String Theory Schools Community Center for Educational Leadership
</t>
  </si>
  <si>
    <t>String Theory Schools (STS) is an education management organization that is responsible for the education of over 3,500 K-12th grade students in the city Philadelphia. STS seeks to form a community-based center for training the next generation of education leaders. The “String Theory Community Center for Educational Leadership” will provide and host training courses for school administrators.</t>
  </si>
  <si>
    <t xml:space="preserve">South Philadelphia Polytechnical Charter School
</t>
  </si>
  <si>
    <t>String Theory Schools shall build and operate a Polytechnical charter school for the educational programming of children attending managed charter schools under an existing charter granted by the Philadelphia School Reform Commission.</t>
  </si>
  <si>
    <t xml:space="preserve">South Philadelphia Charter School @ TBD
</t>
  </si>
  <si>
    <t>Revitalization of the former Frankford Arsenal</t>
  </si>
  <si>
    <t>Arsenal Associates</t>
  </si>
  <si>
    <t>The project consists of the installation of the wick drain and the surcharge compaction system in order to compact the soils to the level of standard construction without the need for pilings. In addition to the wick drains and the surcharge, this RACP project scope also includes site grading, except for the surcharge area, and the installation of the minimal amount of the storm and sanitary sewer systems that can be installed on the site to allow further development and readying the site for the subsequent construction of the buildings, the completion of the remaining underground improvements, the pad site preparation and the installation of the parking lots and roadways.</t>
  </si>
  <si>
    <t>University Place 3.0</t>
  </si>
  <si>
    <t>University Place Associates</t>
  </si>
  <si>
    <t>The new construction, eco-friendly building will provide 180,000 ft2 of Class A Trophy Commercial space consisting of approximately 150,000 ft2 of office space and 30,000 ft2 of ground floor retail. The project will continue the commitment of University Place Associated to innovation and cutting edge sustainability features. These features include the latest technology in heating, cooling, and energy efficient building materials.  3.0 University Place has excellent connection to mass transit and it is conveniently located. The Project and the surrounding neighborhoods are within walking distance of the University City Science Center, Drexel University, and the University of Pennsylvania.</t>
  </si>
  <si>
    <t>University Place 4.0</t>
  </si>
  <si>
    <t>The new construction, (the eco-friendly building) will be above the existing building by means of an air rights ownership. This dramatic 25-story signature building of this corridor of LEED Platinum buildings will provide 675,000 square feet of Class A Trophy Commercial space, consisting of approximately 600,000 square feet of office space and 25,000 square feet of mezzanine floor retail. 4.0 University Place has excellent connection to mass transit, and is conveniently located to many amenities. The Project and the surrounding neighborhoods are within walking distance of the University Science Center, Drexel University, and the University of Pennsylvania.</t>
  </si>
  <si>
    <t>Combined Fox Chase Cancer Center</t>
  </si>
  <si>
    <t>Fox Chase Cancer Center</t>
  </si>
  <si>
    <t>The project is the consolidation of Fox Chase Cancer Center's Data Center operations currently at a location in Warminster, PA. to a consolidated site at Temple University. Consolidation and retrofitting of several data center clusters on the combined Fox Chase campus - Jeanes Hospital (Stapely Building) and Fox Chase (Center Building) locations to a single hub at Fox Chase Cancer Center (Suite C105 - Center Building).  Improvements needed to facade and infrastructure of Center Building to incorporate engineering study recommendations and incorporate miscellaneous upgrades to the infrastructure, appropriate for the operations of the data center.</t>
  </si>
  <si>
    <t>University City District, working closely with SEPTA, the City of Philadelphia and a committee of neighborhood leaders and stakeholders, has devised a scheme for the economic revitalization and improvement of the 40th Street Trolley Portal. The portal is currently an empty slab of concrete at the nexus of the University of Pennsylvania and its hospital system, the VA Medical Center, three flourishing commercial corridors, and a strong residential neighborhood. Presently, these entities are all divided by trolley tracks, wide streets, and the portal site itself. This redevelopment scheme will connect these entities by establishing a vibrant community hub/gathering space. The redeveloped portal will be a meeting place for SEPTA commuters, residents, and visitors; it will improve sustainability with improved storm water management and native horticulture; it will increase pedestrian safety and rationalize pedestrian circulation patterns on the Portal site; and it will bookend the critical intersection of three commercial corridors: Baltimore Avenue, 40th Street, and Woodland Avenue.</t>
  </si>
  <si>
    <t>Chinatown Community Center</t>
  </si>
  <si>
    <t>The Chinatown Community Center is a planned mixed-use project at the nwc of 10th &amp; Vine Streets in Philadelphia. Sponsored by Phila Chinatown Development Corp (PCDC), it will be a total of 227,000 sf -- 9,000 sf retail; 16,000 sf office; 17,500 sf multi-use recreational/events; and 143 units of housing, 22% affordable. Estimated project cost is around $70 million.  RACP will be limited to the Community Center portion.</t>
  </si>
  <si>
    <t>Riggs Industries Expansion</t>
  </si>
  <si>
    <t>Riggs Industries</t>
  </si>
  <si>
    <t>Jenner Township</t>
  </si>
  <si>
    <t>The proposed RACP scope is the construction of a two-story office building to be located next to the current headquarters. Upon completion, the building will be 20,000 total square feet. The total estimated cost of the project is $3 million including design, site work, construction of the shell of building, mechanical and electrical costs.</t>
  </si>
  <si>
    <t>Somerset Hospital Obstetrics Unit</t>
  </si>
  <si>
    <t>Somerset Hospital</t>
  </si>
  <si>
    <t>Somerset Borough</t>
  </si>
  <si>
    <t>Retrofit and renovation of Somerset Hospital's inpatient facility, associated nursing units and infrastructure. Final project will result in 80% private occupancy rooms, with state of the art technology and heightened standards of infection control.</t>
  </si>
  <si>
    <t>Former Wheeling-Pittsburgh Allenport Rehabilitation and Revitalization</t>
  </si>
  <si>
    <t>Mon Rivers Partners, LP / Mon River Industrial Group LLC</t>
  </si>
  <si>
    <t>Allenport &amp; Stockdale Boroughs</t>
  </si>
  <si>
    <t>With the necessary infrastructure improvements, updating and repairing the multi-modal transportation outlets along with preparing on site buildings to be occupied by manufacturing, the Mon River Partners' project intends to revitalize the industrial site that was abandoned by the Wheeling-Pittsburgh Corporation.</t>
  </si>
  <si>
    <t>Cool Valley</t>
  </si>
  <si>
    <t>T&amp;R Properties and Affiliates</t>
  </si>
  <si>
    <t>Cecil Township</t>
  </si>
  <si>
    <t>Project consists of construction, which will include an estimated 1,400 residential housing units, approx 2.25 million square feet of Class A office space, flex offices/warehouses and will feature more than 800,000 square feet of retail space with a hotel and medical center.  This project will be a planned community on 911 acres creating over 16,300 jobs.</t>
  </si>
  <si>
    <t xml:space="preserve">City of Monongahela    </t>
  </si>
  <si>
    <t xml:space="preserve">TRIPIL YWCA Rehabilitation Project </t>
  </si>
  <si>
    <t>TRIPIL</t>
  </si>
  <si>
    <t>City of Washington</t>
  </si>
  <si>
    <t xml:space="preserve">The proposed project involves the renovation of the former YWCA facility in downtown Washington for use by TRIPIL not-for-profit organization that provides services to 1,000+ people with cognitive, sensory and/or physical disabilities residing in Fayette, Greene and Washington counties in southwestern Pennsylvania.  </t>
  </si>
  <si>
    <t>St. Clair Hospital Outpatient Center</t>
  </si>
  <si>
    <t>St. Clair Hospital</t>
  </si>
  <si>
    <t>Peters Township</t>
  </si>
  <si>
    <t>St. Clair is building an outpatient center and medical office building in the main commercial district of Peters Township, Washington County. The intent of the project is to make St. Clair’s medical and surgical services more convenient and accessible to the growing population of northern Washington County, which represents the fastest growing segment of the Hospital’s patient base.</t>
  </si>
  <si>
    <t>Westmoreland Museum of American Art Expansion</t>
  </si>
  <si>
    <t>Westmoreland Museum of American Art</t>
  </si>
  <si>
    <t>City of Greensburg</t>
  </si>
  <si>
    <t>The proposed RACP scope will be limited to construction of the approximately $5.5 million new wing at the eastern end of the WMAA. The new wing is comprised of a dramatic cantilevered volume that projects over the sloping topography. The angled terminus of the cantilever features floor-to-ceiling glass to highlight the views of the City beyond. These panoramic views reinforce the connection between the WMAA’s southwestern Pennsylvania context and the landscape paintings of the prominent Scalp Level School that are critically important to the WMAA’s collection and the region's history.</t>
  </si>
  <si>
    <t>Project Global</t>
  </si>
  <si>
    <t>Johnson Controls, Inc.</t>
  </si>
  <si>
    <t>Acquisition, soft costs and site and utility infrastructure leading to the construction of Global Engineering and Test Laboratory buildings, replacing same at other site in PA.  The candidate states 440 jobs w/ average wage of $88K + benefits will be lost to MD, their alternate site, if RACP money is not received.</t>
  </si>
  <si>
    <t>York County Agriculture and Natural Resource Service Center</t>
  </si>
  <si>
    <t>York County Conservation District</t>
  </si>
  <si>
    <t>Construction of the York County Ag &amp; Natural Resource Service Center on County owned land to be leased for 99 years by the York County Conservation District (YCCD).   The Center will house Ag &amp; Natural Resource agencies serving York County and beyond including Penn State Coop Extension, YCCD, Ag Preserve, &amp; USDA, Nat Res Cons Service and USDA Farm Service Agency.</t>
  </si>
  <si>
    <t>Total Amount Requested</t>
  </si>
  <si>
    <t>The Hankin Group</t>
  </si>
  <si>
    <t>Program for Offenders Community Corrections Alternative</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</si>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</sst>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
    <numFmt numFmtId="165" formatCode="_(&quot;$&quot;* #,##0_);_(&quot;$&quot;* \(#,##0\);_(&quot;$&quot;* &quot;-&quot;??_);_(@_)"/>
  </numFmts>
  <fonts count="13" x14ac:knownFonts="1">
    <font>
      <sz val="11"/>
      <color theme="1"/>
      <name val="Calibri"/>
      <family val="2"/>
      <scheme val="minor"/>
    </font>
    <font>
      <b/>
      <sz val="14"/>
      <color theme="1"/>
      <name val="Times New Roman"/>
      <family val="1"/>
    </font>
    <font>
      <sz val="12"/>
      <color theme="1"/>
      <name val="Times New Roman"/>
      <family val="1"/>
    </font>
    <font>
      <b/>
      <sz val="22"/>
      <color theme="1"/>
      <name val="Times New Roman"/>
      <family val="1"/>
    </font>
    <font>
      <i/>
      <sz val="11"/>
      <color theme="1"/>
      <name val="Times New Roman"/>
      <family val="1"/>
    </font>
    <font>
      <b/>
      <i/>
      <u/>
      <sz val="11"/>
      <color rgb="FF0070C0"/>
      <name val="Times New Roman"/>
      <family val="1"/>
    </font>
    <font>
      <b/>
      <sz val="12"/>
      <color theme="1"/>
      <name val="Times New Roman"/>
      <family val="1"/>
    </font>
    <font>
      <sz val="11"/>
      <color theme="1"/>
      <name val="Calibri"/>
      <family val="2"/>
      <scheme val="minor"/>
    </font>
    <font>
      <sz val="12"/>
      <name val="Times New Roman"/>
      <family val="1"/>
    </font>
    <font>
      <sz val="12"/>
      <color rgb="FF000000"/>
      <name val="Times New Roman"/>
      <family val="1"/>
    </font>
    <font>
      <sz val="8"/>
      <color theme="1"/>
      <name val="Times New Roman"/>
      <family val="1"/>
    </font>
    <font>
      <sz val="12"/>
      <color rgb="FFFF0000"/>
      <name val="Times New Roman"/>
      <family val="1"/>
    </font>
    <font>
      <sz val="10"/>
      <name val="MS Sans Serif"/>
      <family val="2"/>
    </font>
  </fonts>
  <fills count="2">
    <fill>
      <patternFill patternType="none"/>
    </fill>
    <fill>
      <patternFill patternType="gray125"/>
    </fill>
  </fills>
  <borders count="12">
    <border>
      <left/>
      <right/>
      <top/>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44" fontId="7" fillId="0" borderId="0" applyFont="0" applyFill="0" applyBorder="0" applyAlignment="0" applyProtection="0"/>
    <xf numFmtId="0" fontId="12" fillId="0" borderId="0"/>
  </cellStyleXfs>
  <cellXfs count="63">
    <xf numFmtId="0" fontId="0" fillId="0" borderId="0" xfId="0"/>
    <xf numFmtId="0" fontId="2" fillId="0" borderId="0" xfId="0" applyFont="1" applyBorder="1"/>
    <xf numFmtId="0" fontId="2" fillId="0" borderId="0" xfId="0" applyFont="1" applyFill="1" applyBorder="1"/>
    <xf numFmtId="0" fontId="2" fillId="0" borderId="0" xfId="0" applyFont="1" applyBorder="1" applyAlignment="1">
      <alignment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0" fontId="2" fillId="0" borderId="0" xfId="0" applyFont="1" applyFill="1" applyBorder="1" applyAlignment="1">
      <alignment horizontal="center"/>
    </xf>
    <xf numFmtId="0" fontId="2" fillId="0" borderId="4" xfId="0" applyFont="1" applyFill="1" applyBorder="1" applyAlignment="1">
      <alignment horizontal="left" vertical="top" wrapText="1"/>
    </xf>
    <xf numFmtId="0" fontId="2" fillId="0" borderId="4" xfId="0" applyFont="1" applyFill="1" applyBorder="1" applyAlignment="1">
      <alignment horizontal="center" vertical="top" wrapText="1"/>
    </xf>
    <xf numFmtId="0" fontId="8" fillId="0" borderId="5" xfId="0" applyFont="1" applyFill="1" applyBorder="1" applyAlignment="1">
      <alignment horizontal="center" vertical="top" wrapText="1"/>
    </xf>
    <xf numFmtId="0" fontId="8" fillId="0" borderId="5" xfId="0" applyFont="1" applyFill="1" applyBorder="1" applyAlignment="1">
      <alignment horizontal="left" vertical="top" wrapText="1"/>
    </xf>
    <xf numFmtId="0" fontId="8" fillId="0" borderId="4" xfId="0" applyFont="1" applyFill="1" applyBorder="1" applyAlignment="1">
      <alignment horizontal="center" vertical="top" wrapText="1"/>
    </xf>
    <xf numFmtId="165" fontId="2" fillId="0" borderId="4" xfId="0" applyNumberFormat="1" applyFont="1" applyFill="1" applyBorder="1" applyAlignment="1">
      <alignment horizontal="left" vertical="top"/>
    </xf>
    <xf numFmtId="0" fontId="2" fillId="0" borderId="5" xfId="0" applyFont="1" applyFill="1" applyBorder="1" applyAlignment="1">
      <alignment horizontal="left" vertical="top" wrapText="1"/>
    </xf>
    <xf numFmtId="0" fontId="2" fillId="0" borderId="5" xfId="0" applyFont="1" applyFill="1" applyBorder="1" applyAlignment="1">
      <alignment horizontal="center" vertical="top" wrapText="1"/>
    </xf>
    <xf numFmtId="165" fontId="2" fillId="0" borderId="5" xfId="0" applyNumberFormat="1" applyFont="1" applyFill="1" applyBorder="1" applyAlignment="1">
      <alignment horizontal="left" vertical="top"/>
    </xf>
    <xf numFmtId="0" fontId="2" fillId="0" borderId="5" xfId="0" applyNumberFormat="1" applyFont="1" applyFill="1" applyBorder="1" applyAlignment="1">
      <alignment horizontal="left" vertical="top" wrapText="1"/>
    </xf>
    <xf numFmtId="0" fontId="2" fillId="0" borderId="6" xfId="0" applyFont="1" applyFill="1" applyBorder="1" applyAlignment="1">
      <alignment horizontal="left" vertical="top" wrapText="1"/>
    </xf>
    <xf numFmtId="165" fontId="8" fillId="0" borderId="4" xfId="0" applyNumberFormat="1" applyFont="1" applyFill="1" applyBorder="1" applyAlignment="1">
      <alignment horizontal="left" vertical="top"/>
    </xf>
    <xf numFmtId="0" fontId="8" fillId="0" borderId="0" xfId="0" applyFont="1" applyFill="1" applyBorder="1"/>
    <xf numFmtId="165" fontId="8" fillId="0" borderId="5" xfId="0" applyNumberFormat="1" applyFont="1" applyFill="1" applyBorder="1" applyAlignment="1">
      <alignment horizontal="left" vertical="top"/>
    </xf>
    <xf numFmtId="0" fontId="2" fillId="0" borderId="5" xfId="0" applyFont="1" applyFill="1" applyBorder="1" applyAlignment="1">
      <alignment wrapText="1"/>
    </xf>
    <xf numFmtId="0" fontId="2" fillId="0" borderId="5" xfId="0" applyFont="1" applyFill="1" applyBorder="1" applyAlignment="1">
      <alignment vertical="top" wrapText="1"/>
    </xf>
    <xf numFmtId="0" fontId="9" fillId="0" borderId="5" xfId="0" applyFont="1" applyFill="1" applyBorder="1" applyAlignment="1">
      <alignment horizontal="left" vertical="top" wrapText="1"/>
    </xf>
    <xf numFmtId="0" fontId="2" fillId="0" borderId="0" xfId="0" applyFont="1" applyFill="1" applyAlignment="1">
      <alignment horizontal="left" vertical="top" wrapText="1"/>
    </xf>
    <xf numFmtId="0" fontId="11" fillId="0" borderId="0" xfId="0" applyFont="1" applyFill="1" applyBorder="1"/>
    <xf numFmtId="0" fontId="2" fillId="0" borderId="0"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7" xfId="0" applyFont="1" applyFill="1" applyBorder="1" applyAlignment="1">
      <alignment horizontal="center" vertical="top" wrapText="1"/>
    </xf>
    <xf numFmtId="165" fontId="8" fillId="0" borderId="7" xfId="0" applyNumberFormat="1" applyFont="1" applyFill="1" applyBorder="1" applyAlignment="1">
      <alignment horizontal="left" vertical="top"/>
    </xf>
    <xf numFmtId="0" fontId="2" fillId="0" borderId="7" xfId="0" applyFont="1" applyFill="1" applyBorder="1" applyAlignment="1">
      <alignment horizontal="left" vertical="top" wrapText="1"/>
    </xf>
    <xf numFmtId="165" fontId="2" fillId="0" borderId="7" xfId="0" applyNumberFormat="1" applyFont="1" applyFill="1" applyBorder="1" applyAlignment="1">
      <alignment horizontal="left" vertical="top"/>
    </xf>
    <xf numFmtId="0" fontId="2" fillId="0" borderId="7" xfId="0" applyFont="1" applyFill="1" applyBorder="1" applyAlignment="1">
      <alignment horizontal="center" vertical="top" wrapText="1"/>
    </xf>
    <xf numFmtId="0" fontId="2" fillId="0" borderId="8" xfId="0" applyFont="1" applyFill="1" applyBorder="1" applyAlignment="1">
      <alignment horizontal="left" vertical="top" wrapText="1"/>
    </xf>
    <xf numFmtId="0" fontId="8" fillId="0" borderId="8" xfId="0" applyFont="1" applyFill="1" applyBorder="1" applyAlignment="1">
      <alignment horizontal="center" vertical="top" wrapText="1"/>
    </xf>
    <xf numFmtId="0" fontId="2" fillId="0" borderId="8" xfId="0" applyFont="1" applyFill="1" applyBorder="1" applyAlignment="1">
      <alignment horizontal="center" vertical="top" wrapText="1"/>
    </xf>
    <xf numFmtId="165" fontId="2" fillId="0" borderId="8" xfId="0" applyNumberFormat="1" applyFont="1" applyFill="1" applyBorder="1" applyAlignment="1">
      <alignment horizontal="left" vertical="top"/>
    </xf>
    <xf numFmtId="0" fontId="2" fillId="0" borderId="9" xfId="0" applyFont="1" applyFill="1" applyBorder="1" applyAlignment="1">
      <alignment horizontal="left" vertical="top" wrapText="1"/>
    </xf>
    <xf numFmtId="0" fontId="2" fillId="0" borderId="10" xfId="0" applyFont="1" applyFill="1" applyBorder="1" applyAlignment="1">
      <alignment horizontal="left" vertical="top" wrapText="1"/>
    </xf>
    <xf numFmtId="0" fontId="6" fillId="0" borderId="10" xfId="0" applyFont="1" applyFill="1" applyBorder="1" applyAlignment="1">
      <alignment horizontal="right" vertical="top" indent="1"/>
    </xf>
    <xf numFmtId="165" fontId="6" fillId="0" borderId="11" xfId="1" applyNumberFormat="1" applyFont="1" applyFill="1" applyBorder="1" applyAlignment="1">
      <alignment horizontal="right" vertical="center"/>
    </xf>
    <xf numFmtId="165" fontId="2" fillId="0" borderId="4" xfId="1" applyNumberFormat="1" applyFont="1" applyFill="1" applyBorder="1" applyAlignment="1">
      <alignment horizontal="right" vertical="top"/>
    </xf>
    <xf numFmtId="165" fontId="2" fillId="0" borderId="5" xfId="1" applyNumberFormat="1" applyFont="1" applyFill="1" applyBorder="1" applyAlignment="1">
      <alignment horizontal="right" vertical="top"/>
    </xf>
    <xf numFmtId="165" fontId="2" fillId="0" borderId="5" xfId="1" applyNumberFormat="1" applyFont="1" applyFill="1" applyBorder="1" applyAlignment="1">
      <alignment horizontal="right" vertical="top" wrapText="1"/>
    </xf>
    <xf numFmtId="165" fontId="8" fillId="0" borderId="5" xfId="1" applyNumberFormat="1" applyFont="1" applyFill="1" applyBorder="1" applyAlignment="1">
      <alignment horizontal="right" vertical="top"/>
    </xf>
    <xf numFmtId="165" fontId="8" fillId="0" borderId="5" xfId="1" applyNumberFormat="1" applyFont="1" applyFill="1" applyBorder="1" applyAlignment="1">
      <alignment horizontal="right" vertical="top" wrapText="1"/>
    </xf>
    <xf numFmtId="165" fontId="8" fillId="0" borderId="7" xfId="1" applyNumberFormat="1" applyFont="1" applyFill="1" applyBorder="1" applyAlignment="1">
      <alignment horizontal="right" vertical="top"/>
    </xf>
    <xf numFmtId="165" fontId="2" fillId="0" borderId="7" xfId="1" applyNumberFormat="1" applyFont="1" applyFill="1" applyBorder="1" applyAlignment="1">
      <alignment horizontal="right" vertical="top"/>
    </xf>
    <xf numFmtId="165" fontId="2" fillId="0" borderId="8" xfId="1" applyNumberFormat="1" applyFont="1" applyFill="1" applyBorder="1" applyAlignment="1">
      <alignment horizontal="right" vertical="top" wrapText="1"/>
    </xf>
    <xf numFmtId="0" fontId="8" fillId="0" borderId="4"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0" xfId="0" applyFont="1" applyFill="1" applyAlignment="1">
      <alignment horizontal="left" vertical="top" wrapText="1"/>
    </xf>
    <xf numFmtId="0" fontId="2" fillId="0" borderId="5" xfId="0" applyFont="1" applyFill="1" applyBorder="1" applyAlignment="1">
      <alignment horizontal="center" vertical="top"/>
    </xf>
    <xf numFmtId="165" fontId="2" fillId="0" borderId="5" xfId="1" applyNumberFormat="1" applyFont="1" applyFill="1" applyBorder="1" applyAlignment="1">
      <alignment horizontal="center" vertical="top" wrapText="1"/>
    </xf>
    <xf numFmtId="0" fontId="2" fillId="0" borderId="7" xfId="0" applyNumberFormat="1" applyFont="1" applyFill="1" applyBorder="1" applyAlignment="1">
      <alignment horizontal="left" vertical="top" wrapText="1"/>
    </xf>
    <xf numFmtId="164" fontId="2" fillId="0" borderId="0" xfId="0" applyNumberFormat="1" applyFont="1" applyFill="1" applyBorder="1" applyAlignment="1">
      <alignment horizontal="right"/>
    </xf>
    <xf numFmtId="165" fontId="8" fillId="0" borderId="4" xfId="1" applyNumberFormat="1" applyFont="1" applyFill="1" applyBorder="1" applyAlignment="1">
      <alignment horizontal="right" vertical="top"/>
    </xf>
    <xf numFmtId="0" fontId="1"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left"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cellXfs>
  <cellStyles count="3">
    <cellStyle name="Currency" xfId="1" builtinId="4"/>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4"/>
  <sheetViews>
    <sheetView showGridLines="0" tabSelected="1" zoomScaleNormal="100" zoomScalePageLayoutView="70" workbookViewId="0">
      <pane ySplit="6" topLeftCell="A7" activePane="bottomLeft" state="frozen"/>
      <selection pane="bottomLeft" activeCell="A7" sqref="A7"/>
    </sheetView>
  </sheetViews>
  <sheetFormatPr defaultColWidth="9.09765625" defaultRowHeight="15.05" x14ac:dyDescent="0.3"/>
  <cols>
    <col min="1" max="1" width="35.8984375" style="2" customWidth="1"/>
    <col min="2" max="2" width="19.296875" style="2" customWidth="1"/>
    <col min="3" max="3" width="15.09765625" style="2" customWidth="1"/>
    <col min="4" max="4" width="16.3984375" style="2" customWidth="1"/>
    <col min="5" max="5" width="18.3984375" style="2" customWidth="1"/>
    <col min="6" max="6" width="18.3984375" style="56" customWidth="1"/>
    <col min="7" max="7" width="64.3984375" style="2" customWidth="1"/>
    <col min="8" max="16384" width="9.09765625" style="2"/>
  </cols>
  <sheetData>
    <row r="1" spans="1:7" s="1" customFormat="1" ht="17.75" x14ac:dyDescent="0.3">
      <c r="A1" s="58" t="s">
        <v>0</v>
      </c>
      <c r="B1" s="58"/>
      <c r="C1" s="58"/>
      <c r="D1" s="58"/>
      <c r="E1" s="58"/>
      <c r="F1" s="58"/>
      <c r="G1" s="58"/>
    </row>
    <row r="2" spans="1:7" s="1" customFormat="1" ht="27.4" x14ac:dyDescent="0.3">
      <c r="A2" s="59" t="s">
        <v>177</v>
      </c>
      <c r="B2" s="59"/>
      <c r="C2" s="59"/>
      <c r="D2" s="59"/>
      <c r="E2" s="59"/>
      <c r="F2" s="59"/>
      <c r="G2" s="59"/>
    </row>
    <row r="3" spans="1:7" s="1" customFormat="1" ht="29.95" customHeight="1" x14ac:dyDescent="0.35">
      <c r="A3" s="60" t="s">
        <v>178</v>
      </c>
      <c r="B3" s="60"/>
      <c r="C3" s="60"/>
      <c r="D3" s="60"/>
      <c r="E3" s="60"/>
      <c r="F3" s="60"/>
      <c r="G3" s="60"/>
    </row>
    <row r="4" spans="1:7" s="3" customFormat="1" ht="24.05" customHeight="1" x14ac:dyDescent="0.3">
      <c r="A4" s="61" t="s">
        <v>179</v>
      </c>
      <c r="B4" s="61"/>
      <c r="C4" s="61"/>
      <c r="D4" s="61"/>
      <c r="E4" s="61"/>
      <c r="F4" s="61"/>
      <c r="G4" s="61"/>
    </row>
    <row r="5" spans="1:7" s="3" customFormat="1" ht="33.049999999999997" customHeight="1" thickBot="1" x14ac:dyDescent="0.35">
      <c r="A5" s="62" t="s">
        <v>180</v>
      </c>
      <c r="B5" s="62"/>
      <c r="C5" s="62"/>
      <c r="D5" s="62"/>
      <c r="E5" s="62"/>
      <c r="F5" s="62"/>
      <c r="G5" s="62"/>
    </row>
    <row r="6" spans="1:7" s="7" customFormat="1" ht="58.6" customHeight="1" thickBot="1" x14ac:dyDescent="0.35">
      <c r="A6" s="4" t="s">
        <v>181</v>
      </c>
      <c r="B6" s="5" t="s">
        <v>182</v>
      </c>
      <c r="C6" s="4" t="s">
        <v>1</v>
      </c>
      <c r="D6" s="4" t="s">
        <v>2</v>
      </c>
      <c r="E6" s="5" t="s">
        <v>3</v>
      </c>
      <c r="F6" s="6" t="s">
        <v>4</v>
      </c>
      <c r="G6" s="5" t="s">
        <v>5</v>
      </c>
    </row>
    <row r="7" spans="1:7" ht="120.4" x14ac:dyDescent="0.3">
      <c r="A7" s="8" t="s">
        <v>194</v>
      </c>
      <c r="B7" s="8" t="s">
        <v>195</v>
      </c>
      <c r="C7" s="12" t="s">
        <v>28</v>
      </c>
      <c r="D7" s="9" t="s">
        <v>39</v>
      </c>
      <c r="E7" s="13">
        <v>5000000</v>
      </c>
      <c r="F7" s="43">
        <v>1500000</v>
      </c>
      <c r="G7" s="14" t="s">
        <v>196</v>
      </c>
    </row>
    <row r="8" spans="1:7" ht="75.25" x14ac:dyDescent="0.3">
      <c r="A8" s="8" t="s">
        <v>197</v>
      </c>
      <c r="B8" s="8" t="s">
        <v>198</v>
      </c>
      <c r="C8" s="12" t="s">
        <v>28</v>
      </c>
      <c r="D8" s="9" t="s">
        <v>39</v>
      </c>
      <c r="E8" s="13">
        <v>5000000</v>
      </c>
      <c r="F8" s="42" t="s">
        <v>765</v>
      </c>
      <c r="G8" s="8" t="s">
        <v>199</v>
      </c>
    </row>
    <row r="9" spans="1:7" ht="60.2" x14ac:dyDescent="0.3">
      <c r="A9" s="14" t="s">
        <v>191</v>
      </c>
      <c r="B9" s="14" t="s">
        <v>192</v>
      </c>
      <c r="C9" s="10" t="s">
        <v>28</v>
      </c>
      <c r="D9" s="15" t="s">
        <v>39</v>
      </c>
      <c r="E9" s="16">
        <v>2000000</v>
      </c>
      <c r="F9" s="42" t="s">
        <v>765</v>
      </c>
      <c r="G9" s="14" t="s">
        <v>193</v>
      </c>
    </row>
    <row r="10" spans="1:7" ht="90.3" x14ac:dyDescent="0.3">
      <c r="A10" s="14" t="s">
        <v>172</v>
      </c>
      <c r="B10" s="14" t="s">
        <v>183</v>
      </c>
      <c r="C10" s="10" t="s">
        <v>28</v>
      </c>
      <c r="D10" s="15" t="s">
        <v>155</v>
      </c>
      <c r="E10" s="16">
        <v>500000</v>
      </c>
      <c r="F10" s="42" t="s">
        <v>765</v>
      </c>
      <c r="G10" s="14" t="s">
        <v>184</v>
      </c>
    </row>
    <row r="11" spans="1:7" ht="90.3" x14ac:dyDescent="0.3">
      <c r="A11" s="14" t="s">
        <v>242</v>
      </c>
      <c r="B11" s="14" t="s">
        <v>243</v>
      </c>
      <c r="C11" s="10" t="s">
        <v>28</v>
      </c>
      <c r="D11" s="15" t="s">
        <v>244</v>
      </c>
      <c r="E11" s="16">
        <v>500000</v>
      </c>
      <c r="F11" s="43">
        <v>500000</v>
      </c>
      <c r="G11" s="14" t="s">
        <v>245</v>
      </c>
    </row>
    <row r="12" spans="1:7" ht="45.15" x14ac:dyDescent="0.3">
      <c r="A12" s="14" t="s">
        <v>251</v>
      </c>
      <c r="B12" s="14" t="s">
        <v>52</v>
      </c>
      <c r="C12" s="10" t="s">
        <v>28</v>
      </c>
      <c r="D12" s="15" t="s">
        <v>252</v>
      </c>
      <c r="E12" s="16">
        <v>3000000</v>
      </c>
      <c r="F12" s="42" t="s">
        <v>765</v>
      </c>
      <c r="G12" s="14" t="s">
        <v>253</v>
      </c>
    </row>
    <row r="13" spans="1:7" ht="45.15" x14ac:dyDescent="0.3">
      <c r="A13" s="14" t="s">
        <v>219</v>
      </c>
      <c r="B13" s="14" t="s">
        <v>141</v>
      </c>
      <c r="C13" s="10" t="s">
        <v>28</v>
      </c>
      <c r="D13" s="15" t="s">
        <v>39</v>
      </c>
      <c r="E13" s="16">
        <v>2000000</v>
      </c>
      <c r="F13" s="43">
        <v>1500000</v>
      </c>
      <c r="G13" s="14" t="s">
        <v>142</v>
      </c>
    </row>
    <row r="14" spans="1:7" ht="45.15" x14ac:dyDescent="0.3">
      <c r="A14" s="18" t="s">
        <v>27</v>
      </c>
      <c r="B14" s="14" t="s">
        <v>27</v>
      </c>
      <c r="C14" s="10" t="s">
        <v>28</v>
      </c>
      <c r="D14" s="15" t="s">
        <v>29</v>
      </c>
      <c r="E14" s="16">
        <v>4200000</v>
      </c>
      <c r="F14" s="42" t="s">
        <v>765</v>
      </c>
      <c r="G14" s="14" t="s">
        <v>30</v>
      </c>
    </row>
    <row r="15" spans="1:7" ht="105.35" x14ac:dyDescent="0.3">
      <c r="A15" s="14" t="s">
        <v>143</v>
      </c>
      <c r="B15" s="14" t="s">
        <v>143</v>
      </c>
      <c r="C15" s="10" t="s">
        <v>28</v>
      </c>
      <c r="D15" s="9" t="s">
        <v>144</v>
      </c>
      <c r="E15" s="13">
        <v>2000000</v>
      </c>
      <c r="F15" s="42" t="s">
        <v>765</v>
      </c>
      <c r="G15" s="14" t="s">
        <v>250</v>
      </c>
    </row>
    <row r="16" spans="1:7" ht="45.15" x14ac:dyDescent="0.3">
      <c r="A16" s="11" t="s">
        <v>231</v>
      </c>
      <c r="B16" s="11" t="s">
        <v>232</v>
      </c>
      <c r="C16" s="10" t="s">
        <v>28</v>
      </c>
      <c r="D16" s="10" t="s">
        <v>106</v>
      </c>
      <c r="E16" s="21">
        <v>640000</v>
      </c>
      <c r="F16" s="42" t="s">
        <v>765</v>
      </c>
      <c r="G16" s="11" t="s">
        <v>233</v>
      </c>
    </row>
    <row r="17" spans="1:7" ht="90.3" x14ac:dyDescent="0.3">
      <c r="A17" s="14" t="s">
        <v>117</v>
      </c>
      <c r="B17" s="14" t="s">
        <v>118</v>
      </c>
      <c r="C17" s="15" t="s">
        <v>28</v>
      </c>
      <c r="D17" s="9" t="s">
        <v>39</v>
      </c>
      <c r="E17" s="13">
        <v>4000000</v>
      </c>
      <c r="F17" s="42">
        <v>2500000</v>
      </c>
      <c r="G17" s="14" t="s">
        <v>223</v>
      </c>
    </row>
    <row r="18" spans="1:7" ht="45.15" x14ac:dyDescent="0.3">
      <c r="A18" s="11" t="s">
        <v>238</v>
      </c>
      <c r="B18" s="11" t="s">
        <v>173</v>
      </c>
      <c r="C18" s="10" t="s">
        <v>28</v>
      </c>
      <c r="D18" s="10" t="s">
        <v>239</v>
      </c>
      <c r="E18" s="21">
        <v>500000</v>
      </c>
      <c r="F18" s="42" t="s">
        <v>765</v>
      </c>
      <c r="G18" s="11" t="s">
        <v>174</v>
      </c>
    </row>
    <row r="19" spans="1:7" ht="60.2" x14ac:dyDescent="0.3">
      <c r="A19" s="14" t="s">
        <v>214</v>
      </c>
      <c r="B19" s="14" t="s">
        <v>215</v>
      </c>
      <c r="C19" s="10" t="s">
        <v>28</v>
      </c>
      <c r="D19" s="15" t="s">
        <v>39</v>
      </c>
      <c r="E19" s="16">
        <v>4000000</v>
      </c>
      <c r="F19" s="42" t="s">
        <v>765</v>
      </c>
      <c r="G19" s="14" t="s">
        <v>216</v>
      </c>
    </row>
    <row r="20" spans="1:7" s="20" customFormat="1" ht="105.35" x14ac:dyDescent="0.3">
      <c r="A20" s="14" t="s">
        <v>185</v>
      </c>
      <c r="B20" s="14" t="s">
        <v>186</v>
      </c>
      <c r="C20" s="10" t="s">
        <v>28</v>
      </c>
      <c r="D20" s="15" t="s">
        <v>39</v>
      </c>
      <c r="E20" s="16">
        <v>12000000</v>
      </c>
      <c r="F20" s="42" t="s">
        <v>765</v>
      </c>
      <c r="G20" s="14" t="s">
        <v>187</v>
      </c>
    </row>
    <row r="21" spans="1:7" ht="105.35" x14ac:dyDescent="0.3">
      <c r="A21" s="14" t="s">
        <v>258</v>
      </c>
      <c r="B21" s="14" t="s">
        <v>259</v>
      </c>
      <c r="C21" s="10" t="s">
        <v>28</v>
      </c>
      <c r="D21" s="15" t="s">
        <v>260</v>
      </c>
      <c r="E21" s="16">
        <v>3000000</v>
      </c>
      <c r="F21" s="43">
        <v>1500000</v>
      </c>
      <c r="G21" s="14" t="s">
        <v>261</v>
      </c>
    </row>
    <row r="22" spans="1:7" s="20" customFormat="1" ht="105.35" x14ac:dyDescent="0.3">
      <c r="A22" s="14" t="s">
        <v>234</v>
      </c>
      <c r="B22" s="14" t="s">
        <v>235</v>
      </c>
      <c r="C22" s="15" t="s">
        <v>28</v>
      </c>
      <c r="D22" s="15" t="s">
        <v>236</v>
      </c>
      <c r="E22" s="16">
        <v>3750000</v>
      </c>
      <c r="F22" s="43">
        <v>2500000</v>
      </c>
      <c r="G22" s="14" t="s">
        <v>237</v>
      </c>
    </row>
    <row r="23" spans="1:7" ht="90.3" x14ac:dyDescent="0.3">
      <c r="A23" s="14" t="s">
        <v>54</v>
      </c>
      <c r="B23" s="14" t="s">
        <v>55</v>
      </c>
      <c r="C23" s="53" t="s">
        <v>28</v>
      </c>
      <c r="D23" s="15" t="s">
        <v>39</v>
      </c>
      <c r="E23" s="54">
        <v>10000000</v>
      </c>
      <c r="F23" s="46">
        <v>5000000</v>
      </c>
      <c r="G23" s="11" t="s">
        <v>56</v>
      </c>
    </row>
    <row r="24" spans="1:7" ht="75.25" x14ac:dyDescent="0.3">
      <c r="A24" s="14" t="s">
        <v>169</v>
      </c>
      <c r="B24" s="14" t="s">
        <v>200</v>
      </c>
      <c r="C24" s="10" t="s">
        <v>28</v>
      </c>
      <c r="D24" s="15" t="s">
        <v>39</v>
      </c>
      <c r="E24" s="16">
        <v>1500000</v>
      </c>
      <c r="F24" s="42" t="s">
        <v>765</v>
      </c>
      <c r="G24" s="17" t="s">
        <v>201</v>
      </c>
    </row>
    <row r="25" spans="1:7" ht="30.1" x14ac:dyDescent="0.3">
      <c r="A25" s="14" t="s">
        <v>240</v>
      </c>
      <c r="B25" s="14" t="s">
        <v>154</v>
      </c>
      <c r="C25" s="10" t="s">
        <v>28</v>
      </c>
      <c r="D25" s="10" t="s">
        <v>239</v>
      </c>
      <c r="E25" s="16">
        <v>450000</v>
      </c>
      <c r="F25" s="42" t="s">
        <v>765</v>
      </c>
      <c r="G25" s="14" t="s">
        <v>241</v>
      </c>
    </row>
    <row r="26" spans="1:7" ht="105.35" x14ac:dyDescent="0.3">
      <c r="A26" s="14" t="s">
        <v>254</v>
      </c>
      <c r="B26" s="14" t="s">
        <v>255</v>
      </c>
      <c r="C26" s="10" t="s">
        <v>28</v>
      </c>
      <c r="D26" s="15" t="s">
        <v>256</v>
      </c>
      <c r="E26" s="16">
        <v>5000000</v>
      </c>
      <c r="F26" s="43">
        <v>4000000</v>
      </c>
      <c r="G26" s="22" t="s">
        <v>257</v>
      </c>
    </row>
    <row r="27" spans="1:7" s="20" customFormat="1" ht="120.4" x14ac:dyDescent="0.3">
      <c r="A27" s="14" t="s">
        <v>220</v>
      </c>
      <c r="B27" s="14" t="s">
        <v>221</v>
      </c>
      <c r="C27" s="15" t="s">
        <v>28</v>
      </c>
      <c r="D27" s="15" t="s">
        <v>39</v>
      </c>
      <c r="E27" s="16">
        <v>4000000</v>
      </c>
      <c r="F27" s="42" t="s">
        <v>765</v>
      </c>
      <c r="G27" s="14" t="s">
        <v>222</v>
      </c>
    </row>
    <row r="28" spans="1:7" ht="45.15" x14ac:dyDescent="0.3">
      <c r="A28" s="11" t="s">
        <v>202</v>
      </c>
      <c r="B28" s="11" t="s">
        <v>203</v>
      </c>
      <c r="C28" s="10" t="s">
        <v>28</v>
      </c>
      <c r="D28" s="10" t="s">
        <v>39</v>
      </c>
      <c r="E28" s="21">
        <v>1750000</v>
      </c>
      <c r="F28" s="45">
        <v>1000000</v>
      </c>
      <c r="G28" s="11" t="s">
        <v>204</v>
      </c>
    </row>
    <row r="29" spans="1:7" s="20" customFormat="1" ht="60.2" x14ac:dyDescent="0.3">
      <c r="A29" s="14" t="s">
        <v>48</v>
      </c>
      <c r="B29" s="14" t="s">
        <v>49</v>
      </c>
      <c r="C29" s="10" t="s">
        <v>28</v>
      </c>
      <c r="D29" s="15" t="s">
        <v>50</v>
      </c>
      <c r="E29" s="16">
        <v>15000000</v>
      </c>
      <c r="F29" s="42" t="s">
        <v>765</v>
      </c>
      <c r="G29" s="14" t="s">
        <v>51</v>
      </c>
    </row>
    <row r="30" spans="1:7" ht="75.25" x14ac:dyDescent="0.3">
      <c r="A30" s="11" t="s">
        <v>764</v>
      </c>
      <c r="B30" s="11" t="s">
        <v>262</v>
      </c>
      <c r="C30" s="10" t="s">
        <v>28</v>
      </c>
      <c r="D30" s="10" t="s">
        <v>263</v>
      </c>
      <c r="E30" s="21">
        <v>5000000</v>
      </c>
      <c r="F30" s="57">
        <v>4000000</v>
      </c>
      <c r="G30" s="11" t="s">
        <v>264</v>
      </c>
    </row>
    <row r="31" spans="1:7" ht="30.1" x14ac:dyDescent="0.3">
      <c r="A31" s="14" t="s">
        <v>188</v>
      </c>
      <c r="B31" s="14" t="s">
        <v>189</v>
      </c>
      <c r="C31" s="10" t="s">
        <v>28</v>
      </c>
      <c r="D31" s="15" t="s">
        <v>39</v>
      </c>
      <c r="E31" s="16">
        <v>850000</v>
      </c>
      <c r="F31" s="42" t="s">
        <v>765</v>
      </c>
      <c r="G31" s="17" t="s">
        <v>190</v>
      </c>
    </row>
    <row r="32" spans="1:7" s="20" customFormat="1" ht="30.1" x14ac:dyDescent="0.3">
      <c r="A32" s="14" t="s">
        <v>227</v>
      </c>
      <c r="B32" s="14" t="s">
        <v>228</v>
      </c>
      <c r="C32" s="15" t="s">
        <v>28</v>
      </c>
      <c r="D32" s="15" t="s">
        <v>229</v>
      </c>
      <c r="E32" s="16">
        <v>2000000</v>
      </c>
      <c r="F32" s="42" t="s">
        <v>765</v>
      </c>
      <c r="G32" s="14" t="s">
        <v>230</v>
      </c>
    </row>
    <row r="33" spans="1:7" s="20" customFormat="1" ht="30.1" x14ac:dyDescent="0.3">
      <c r="A33" s="11" t="s">
        <v>246</v>
      </c>
      <c r="B33" s="11" t="s">
        <v>162</v>
      </c>
      <c r="C33" s="10" t="s">
        <v>28</v>
      </c>
      <c r="D33" s="10" t="s">
        <v>163</v>
      </c>
      <c r="E33" s="21">
        <v>1000000</v>
      </c>
      <c r="F33" s="42" t="s">
        <v>765</v>
      </c>
      <c r="G33" s="11" t="s">
        <v>164</v>
      </c>
    </row>
    <row r="34" spans="1:7" ht="90.3" x14ac:dyDescent="0.3">
      <c r="A34" s="14" t="s">
        <v>211</v>
      </c>
      <c r="B34" s="14" t="s">
        <v>212</v>
      </c>
      <c r="C34" s="10" t="s">
        <v>28</v>
      </c>
      <c r="D34" s="15" t="s">
        <v>39</v>
      </c>
      <c r="E34" s="16">
        <v>1000000</v>
      </c>
      <c r="F34" s="42" t="s">
        <v>765</v>
      </c>
      <c r="G34" s="14" t="s">
        <v>213</v>
      </c>
    </row>
    <row r="35" spans="1:7" s="20" customFormat="1" ht="90.3" x14ac:dyDescent="0.3">
      <c r="A35" s="14" t="s">
        <v>208</v>
      </c>
      <c r="B35" s="14" t="s">
        <v>209</v>
      </c>
      <c r="C35" s="10" t="s">
        <v>28</v>
      </c>
      <c r="D35" s="15" t="s">
        <v>39</v>
      </c>
      <c r="E35" s="16">
        <v>4000000</v>
      </c>
      <c r="F35" s="42" t="s">
        <v>765</v>
      </c>
      <c r="G35" s="14" t="s">
        <v>210</v>
      </c>
    </row>
    <row r="36" spans="1:7" ht="105.35" x14ac:dyDescent="0.3">
      <c r="A36" s="14" t="s">
        <v>224</v>
      </c>
      <c r="B36" s="14" t="s">
        <v>52</v>
      </c>
      <c r="C36" s="15" t="s">
        <v>28</v>
      </c>
      <c r="D36" s="15" t="s">
        <v>225</v>
      </c>
      <c r="E36" s="16">
        <v>3000000</v>
      </c>
      <c r="F36" s="42" t="s">
        <v>765</v>
      </c>
      <c r="G36" s="14" t="s">
        <v>226</v>
      </c>
    </row>
    <row r="37" spans="1:7" ht="30.1" x14ac:dyDescent="0.3">
      <c r="A37" s="14" t="s">
        <v>205</v>
      </c>
      <c r="B37" s="14" t="s">
        <v>206</v>
      </c>
      <c r="C37" s="10" t="s">
        <v>28</v>
      </c>
      <c r="D37" s="15" t="s">
        <v>39</v>
      </c>
      <c r="E37" s="16">
        <v>750000</v>
      </c>
      <c r="F37" s="43" t="s">
        <v>765</v>
      </c>
      <c r="G37" s="14" t="s">
        <v>207</v>
      </c>
    </row>
    <row r="38" spans="1:7" ht="30.1" x14ac:dyDescent="0.3">
      <c r="A38" s="14" t="s">
        <v>247</v>
      </c>
      <c r="B38" s="14" t="s">
        <v>248</v>
      </c>
      <c r="C38" s="15" t="s">
        <v>28</v>
      </c>
      <c r="D38" s="15" t="s">
        <v>163</v>
      </c>
      <c r="E38" s="16">
        <v>10000000</v>
      </c>
      <c r="F38" s="43">
        <v>1500000</v>
      </c>
      <c r="G38" s="14" t="s">
        <v>249</v>
      </c>
    </row>
    <row r="39" spans="1:7" ht="45.15" x14ac:dyDescent="0.3">
      <c r="A39" s="14" t="s">
        <v>168</v>
      </c>
      <c r="B39" s="14" t="s">
        <v>217</v>
      </c>
      <c r="C39" s="10" t="s">
        <v>28</v>
      </c>
      <c r="D39" s="15" t="s">
        <v>39</v>
      </c>
      <c r="E39" s="16">
        <v>3000000</v>
      </c>
      <c r="F39" s="42" t="s">
        <v>765</v>
      </c>
      <c r="G39" s="14" t="s">
        <v>218</v>
      </c>
    </row>
    <row r="40" spans="1:7" ht="75.25" x14ac:dyDescent="0.3">
      <c r="A40" s="14" t="s">
        <v>265</v>
      </c>
      <c r="B40" s="14" t="s">
        <v>266</v>
      </c>
      <c r="C40" s="10" t="s">
        <v>145</v>
      </c>
      <c r="D40" s="15" t="s">
        <v>146</v>
      </c>
      <c r="E40" s="16">
        <v>1500000</v>
      </c>
      <c r="F40" s="42" t="s">
        <v>765</v>
      </c>
      <c r="G40" s="14" t="s">
        <v>267</v>
      </c>
    </row>
    <row r="41" spans="1:7" ht="90.3" x14ac:dyDescent="0.3">
      <c r="A41" s="14" t="s">
        <v>273</v>
      </c>
      <c r="B41" s="14" t="s">
        <v>274</v>
      </c>
      <c r="C41" s="10" t="s">
        <v>270</v>
      </c>
      <c r="D41" s="15" t="s">
        <v>275</v>
      </c>
      <c r="E41" s="16">
        <v>3850000</v>
      </c>
      <c r="F41" s="43">
        <v>3000000</v>
      </c>
      <c r="G41" s="14" t="s">
        <v>276</v>
      </c>
    </row>
    <row r="42" spans="1:7" ht="60.2" x14ac:dyDescent="0.3">
      <c r="A42" s="11" t="s">
        <v>268</v>
      </c>
      <c r="B42" s="11" t="s">
        <v>269</v>
      </c>
      <c r="C42" s="10" t="s">
        <v>270</v>
      </c>
      <c r="D42" s="10" t="s">
        <v>271</v>
      </c>
      <c r="E42" s="21">
        <v>975000</v>
      </c>
      <c r="F42" s="42" t="s">
        <v>765</v>
      </c>
      <c r="G42" s="11" t="s">
        <v>272</v>
      </c>
    </row>
    <row r="43" spans="1:7" ht="60.2" x14ac:dyDescent="0.3">
      <c r="A43" s="14" t="s">
        <v>277</v>
      </c>
      <c r="B43" s="14" t="s">
        <v>278</v>
      </c>
      <c r="C43" s="10" t="s">
        <v>270</v>
      </c>
      <c r="D43" s="15" t="s">
        <v>279</v>
      </c>
      <c r="E43" s="16">
        <v>741180</v>
      </c>
      <c r="F43" s="42" t="s">
        <v>765</v>
      </c>
      <c r="G43" s="14" t="s">
        <v>280</v>
      </c>
    </row>
    <row r="44" spans="1:7" s="20" customFormat="1" ht="30.1" x14ac:dyDescent="0.3">
      <c r="A44" s="14" t="s">
        <v>289</v>
      </c>
      <c r="B44" s="14" t="s">
        <v>290</v>
      </c>
      <c r="C44" s="10" t="s">
        <v>11</v>
      </c>
      <c r="D44" s="15" t="s">
        <v>12</v>
      </c>
      <c r="E44" s="16">
        <v>20000000</v>
      </c>
      <c r="F44" s="42" t="s">
        <v>765</v>
      </c>
      <c r="G44" s="14" t="s">
        <v>291</v>
      </c>
    </row>
    <row r="45" spans="1:7" ht="105.35" x14ac:dyDescent="0.3">
      <c r="A45" s="11" t="s">
        <v>81</v>
      </c>
      <c r="B45" s="11" t="s">
        <v>82</v>
      </c>
      <c r="C45" s="10" t="s">
        <v>11</v>
      </c>
      <c r="D45" s="10" t="s">
        <v>83</v>
      </c>
      <c r="E45" s="21">
        <v>17500000</v>
      </c>
      <c r="F45" s="42" t="s">
        <v>765</v>
      </c>
      <c r="G45" s="11" t="s">
        <v>84</v>
      </c>
    </row>
    <row r="46" spans="1:7" ht="45.15" x14ac:dyDescent="0.3">
      <c r="A46" s="14" t="s">
        <v>287</v>
      </c>
      <c r="B46" s="14" t="s">
        <v>282</v>
      </c>
      <c r="C46" s="10" t="s">
        <v>11</v>
      </c>
      <c r="D46" s="15" t="s">
        <v>12</v>
      </c>
      <c r="E46" s="16">
        <v>3252500</v>
      </c>
      <c r="F46" s="42" t="s">
        <v>765</v>
      </c>
      <c r="G46" s="14" t="s">
        <v>288</v>
      </c>
    </row>
    <row r="47" spans="1:7" ht="60.2" x14ac:dyDescent="0.3">
      <c r="A47" s="14" t="s">
        <v>281</v>
      </c>
      <c r="B47" s="14" t="s">
        <v>282</v>
      </c>
      <c r="C47" s="10" t="s">
        <v>11</v>
      </c>
      <c r="D47" s="15" t="s">
        <v>12</v>
      </c>
      <c r="E47" s="16">
        <v>5000000</v>
      </c>
      <c r="F47" s="42" t="s">
        <v>765</v>
      </c>
      <c r="G47" s="14" t="s">
        <v>283</v>
      </c>
    </row>
    <row r="48" spans="1:7" ht="60.2" x14ac:dyDescent="0.3">
      <c r="A48" s="14" t="s">
        <v>284</v>
      </c>
      <c r="B48" s="14" t="s">
        <v>285</v>
      </c>
      <c r="C48" s="10" t="s">
        <v>11</v>
      </c>
      <c r="D48" s="15" t="s">
        <v>12</v>
      </c>
      <c r="E48" s="16">
        <v>1789000</v>
      </c>
      <c r="F48" s="42" t="s">
        <v>765</v>
      </c>
      <c r="G48" s="14" t="s">
        <v>286</v>
      </c>
    </row>
    <row r="49" spans="1:7" ht="30.1" x14ac:dyDescent="0.3">
      <c r="A49" s="14" t="s">
        <v>136</v>
      </c>
      <c r="B49" s="14" t="s">
        <v>137</v>
      </c>
      <c r="C49" s="10" t="s">
        <v>138</v>
      </c>
      <c r="D49" s="15" t="s">
        <v>139</v>
      </c>
      <c r="E49" s="16">
        <v>1000000</v>
      </c>
      <c r="F49" s="42" t="s">
        <v>765</v>
      </c>
      <c r="G49" s="14" t="s">
        <v>140</v>
      </c>
    </row>
    <row r="50" spans="1:7" s="20" customFormat="1" ht="60.2" x14ac:dyDescent="0.3">
      <c r="A50" s="11" t="s">
        <v>292</v>
      </c>
      <c r="B50" s="11" t="s">
        <v>293</v>
      </c>
      <c r="C50" s="10" t="s">
        <v>138</v>
      </c>
      <c r="D50" s="10" t="s">
        <v>139</v>
      </c>
      <c r="E50" s="21">
        <v>3000000</v>
      </c>
      <c r="F50" s="42" t="s">
        <v>765</v>
      </c>
      <c r="G50" s="11" t="s">
        <v>294</v>
      </c>
    </row>
    <row r="51" spans="1:7" ht="105.35" x14ac:dyDescent="0.3">
      <c r="A51" s="14" t="s">
        <v>150</v>
      </c>
      <c r="B51" s="23" t="s">
        <v>150</v>
      </c>
      <c r="C51" s="10" t="s">
        <v>138</v>
      </c>
      <c r="D51" s="15" t="s">
        <v>295</v>
      </c>
      <c r="E51" s="16">
        <v>975000</v>
      </c>
      <c r="F51" s="43">
        <v>975000</v>
      </c>
      <c r="G51" s="24" t="s">
        <v>151</v>
      </c>
    </row>
    <row r="52" spans="1:7" ht="90.3" x14ac:dyDescent="0.3">
      <c r="A52" s="14" t="s">
        <v>296</v>
      </c>
      <c r="B52" s="14" t="s">
        <v>125</v>
      </c>
      <c r="C52" s="10" t="s">
        <v>64</v>
      </c>
      <c r="D52" s="15" t="s">
        <v>126</v>
      </c>
      <c r="E52" s="16">
        <v>4837611</v>
      </c>
      <c r="F52" s="42" t="s">
        <v>765</v>
      </c>
      <c r="G52" s="14" t="s">
        <v>297</v>
      </c>
    </row>
    <row r="53" spans="1:7" ht="45.15" x14ac:dyDescent="0.3">
      <c r="A53" s="14" t="s">
        <v>304</v>
      </c>
      <c r="B53" s="14" t="s">
        <v>305</v>
      </c>
      <c r="C53" s="10" t="s">
        <v>64</v>
      </c>
      <c r="D53" s="15" t="s">
        <v>306</v>
      </c>
      <c r="E53" s="16">
        <v>4500000</v>
      </c>
      <c r="F53" s="42" t="s">
        <v>765</v>
      </c>
      <c r="G53" s="14" t="s">
        <v>307</v>
      </c>
    </row>
    <row r="54" spans="1:7" ht="75.25" x14ac:dyDescent="0.3">
      <c r="A54" s="11" t="s">
        <v>299</v>
      </c>
      <c r="B54" s="11" t="s">
        <v>63</v>
      </c>
      <c r="C54" s="10" t="s">
        <v>64</v>
      </c>
      <c r="D54" s="10" t="s">
        <v>98</v>
      </c>
      <c r="E54" s="21">
        <v>1200000</v>
      </c>
      <c r="F54" s="42" t="s">
        <v>765</v>
      </c>
      <c r="G54" s="11" t="s">
        <v>300</v>
      </c>
    </row>
    <row r="55" spans="1:7" ht="60.2" x14ac:dyDescent="0.3">
      <c r="A55" s="11" t="s">
        <v>298</v>
      </c>
      <c r="B55" s="11" t="s">
        <v>92</v>
      </c>
      <c r="C55" s="10" t="s">
        <v>64</v>
      </c>
      <c r="D55" s="10" t="s">
        <v>92</v>
      </c>
      <c r="E55" s="21">
        <v>2500000</v>
      </c>
      <c r="F55" s="42" t="s">
        <v>765</v>
      </c>
      <c r="G55" s="11" t="s">
        <v>93</v>
      </c>
    </row>
    <row r="56" spans="1:7" x14ac:dyDescent="0.3">
      <c r="A56" s="11" t="s">
        <v>313</v>
      </c>
      <c r="B56" s="11" t="s">
        <v>313</v>
      </c>
      <c r="C56" s="10" t="s">
        <v>64</v>
      </c>
      <c r="D56" s="10" t="s">
        <v>314</v>
      </c>
      <c r="E56" s="21"/>
      <c r="F56" s="42" t="s">
        <v>765</v>
      </c>
      <c r="G56" s="11" t="s">
        <v>315</v>
      </c>
    </row>
    <row r="57" spans="1:7" ht="105.35" x14ac:dyDescent="0.3">
      <c r="A57" s="14" t="s">
        <v>308</v>
      </c>
      <c r="B57" s="14" t="s">
        <v>127</v>
      </c>
      <c r="C57" s="10" t="s">
        <v>64</v>
      </c>
      <c r="D57" s="15" t="s">
        <v>128</v>
      </c>
      <c r="E57" s="16">
        <v>2900000</v>
      </c>
      <c r="F57" s="42" t="s">
        <v>765</v>
      </c>
      <c r="G57" s="14" t="s">
        <v>309</v>
      </c>
    </row>
    <row r="58" spans="1:7" ht="75.25" x14ac:dyDescent="0.3">
      <c r="A58" s="11" t="s">
        <v>316</v>
      </c>
      <c r="B58" s="11" t="s">
        <v>317</v>
      </c>
      <c r="C58" s="10" t="s">
        <v>64</v>
      </c>
      <c r="D58" s="10" t="s">
        <v>318</v>
      </c>
      <c r="E58" s="21">
        <v>2500000</v>
      </c>
      <c r="F58" s="42" t="s">
        <v>765</v>
      </c>
      <c r="G58" s="11" t="s">
        <v>319</v>
      </c>
    </row>
    <row r="59" spans="1:7" ht="75.25" x14ac:dyDescent="0.3">
      <c r="A59" s="11" t="s">
        <v>301</v>
      </c>
      <c r="B59" s="11" t="s">
        <v>302</v>
      </c>
      <c r="C59" s="10" t="s">
        <v>64</v>
      </c>
      <c r="D59" s="10" t="s">
        <v>98</v>
      </c>
      <c r="E59" s="21">
        <v>1500000</v>
      </c>
      <c r="F59" s="42" t="s">
        <v>765</v>
      </c>
      <c r="G59" s="11" t="s">
        <v>303</v>
      </c>
    </row>
    <row r="60" spans="1:7" ht="90.3" x14ac:dyDescent="0.3">
      <c r="A60" s="11" t="s">
        <v>310</v>
      </c>
      <c r="B60" s="11" t="s">
        <v>311</v>
      </c>
      <c r="C60" s="10" t="s">
        <v>64</v>
      </c>
      <c r="D60" s="10" t="s">
        <v>65</v>
      </c>
      <c r="E60" s="21">
        <v>5000000</v>
      </c>
      <c r="F60" s="42" t="s">
        <v>765</v>
      </c>
      <c r="G60" s="11" t="s">
        <v>312</v>
      </c>
    </row>
    <row r="61" spans="1:7" s="20" customFormat="1" ht="90.3" x14ac:dyDescent="0.3">
      <c r="A61" s="14" t="s">
        <v>320</v>
      </c>
      <c r="B61" s="14" t="s">
        <v>321</v>
      </c>
      <c r="C61" s="10" t="s">
        <v>64</v>
      </c>
      <c r="D61" s="15" t="s">
        <v>321</v>
      </c>
      <c r="E61" s="16">
        <v>1765000</v>
      </c>
      <c r="F61" s="43">
        <v>1765000</v>
      </c>
      <c r="G61" s="14" t="s">
        <v>322</v>
      </c>
    </row>
    <row r="62" spans="1:7" ht="180.55" x14ac:dyDescent="0.3">
      <c r="A62" s="14" t="s">
        <v>323</v>
      </c>
      <c r="B62" s="14" t="s">
        <v>324</v>
      </c>
      <c r="C62" s="15" t="s">
        <v>25</v>
      </c>
      <c r="D62" s="15" t="s">
        <v>132</v>
      </c>
      <c r="E62" s="16">
        <v>2000000</v>
      </c>
      <c r="F62" s="42" t="s">
        <v>765</v>
      </c>
      <c r="G62" s="14" t="s">
        <v>325</v>
      </c>
    </row>
    <row r="63" spans="1:7" ht="105.35" x14ac:dyDescent="0.3">
      <c r="A63" s="14" t="s">
        <v>326</v>
      </c>
      <c r="B63" s="14" t="s">
        <v>40</v>
      </c>
      <c r="C63" s="10" t="s">
        <v>25</v>
      </c>
      <c r="D63" s="15" t="s">
        <v>40</v>
      </c>
      <c r="E63" s="16">
        <v>1299384</v>
      </c>
      <c r="F63" s="42" t="s">
        <v>765</v>
      </c>
      <c r="G63" s="14" t="s">
        <v>327</v>
      </c>
    </row>
    <row r="64" spans="1:7" ht="90.3" x14ac:dyDescent="0.3">
      <c r="A64" s="14" t="s">
        <v>331</v>
      </c>
      <c r="B64" s="14" t="s">
        <v>36</v>
      </c>
      <c r="C64" s="10" t="s">
        <v>25</v>
      </c>
      <c r="D64" s="15" t="s">
        <v>37</v>
      </c>
      <c r="E64" s="16">
        <v>1000000</v>
      </c>
      <c r="F64" s="42" t="s">
        <v>765</v>
      </c>
      <c r="G64" s="14" t="s">
        <v>38</v>
      </c>
    </row>
    <row r="65" spans="1:7" ht="120.4" x14ac:dyDescent="0.3">
      <c r="A65" s="14" t="s">
        <v>328</v>
      </c>
      <c r="B65" s="14" t="s">
        <v>329</v>
      </c>
      <c r="C65" s="15" t="s">
        <v>25</v>
      </c>
      <c r="D65" s="15" t="s">
        <v>40</v>
      </c>
      <c r="E65" s="16">
        <v>5000000</v>
      </c>
      <c r="F65" s="42" t="s">
        <v>765</v>
      </c>
      <c r="G65" s="14" t="s">
        <v>330</v>
      </c>
    </row>
    <row r="66" spans="1:7" ht="90.3" x14ac:dyDescent="0.3">
      <c r="A66" s="14" t="s">
        <v>332</v>
      </c>
      <c r="B66" s="14" t="s">
        <v>333</v>
      </c>
      <c r="C66" s="10" t="s">
        <v>25</v>
      </c>
      <c r="D66" s="15" t="s">
        <v>334</v>
      </c>
      <c r="E66" s="16">
        <v>3875000</v>
      </c>
      <c r="F66" s="42" t="s">
        <v>765</v>
      </c>
      <c r="G66" s="14" t="s">
        <v>335</v>
      </c>
    </row>
    <row r="67" spans="1:7" ht="90.3" x14ac:dyDescent="0.3">
      <c r="A67" s="14" t="s">
        <v>336</v>
      </c>
      <c r="B67" s="14" t="s">
        <v>337</v>
      </c>
      <c r="C67" s="10" t="s">
        <v>89</v>
      </c>
      <c r="D67" s="15" t="s">
        <v>161</v>
      </c>
      <c r="E67" s="16">
        <v>1787451</v>
      </c>
      <c r="F67" s="42" t="s">
        <v>765</v>
      </c>
      <c r="G67" s="14" t="s">
        <v>338</v>
      </c>
    </row>
    <row r="68" spans="1:7" ht="45.15" x14ac:dyDescent="0.3">
      <c r="A68" s="14" t="s">
        <v>339</v>
      </c>
      <c r="B68" s="14" t="s">
        <v>340</v>
      </c>
      <c r="C68" s="10" t="s">
        <v>341</v>
      </c>
      <c r="D68" s="15" t="s">
        <v>340</v>
      </c>
      <c r="E68" s="16">
        <v>1108750</v>
      </c>
      <c r="F68" s="42" t="s">
        <v>765</v>
      </c>
      <c r="G68" s="14" t="s">
        <v>342</v>
      </c>
    </row>
    <row r="69" spans="1:7" ht="30.1" x14ac:dyDescent="0.3">
      <c r="A69" s="14" t="s">
        <v>343</v>
      </c>
      <c r="B69" s="14" t="s">
        <v>344</v>
      </c>
      <c r="C69" s="10" t="s">
        <v>87</v>
      </c>
      <c r="D69" s="15" t="s">
        <v>345</v>
      </c>
      <c r="E69" s="16">
        <v>3000000</v>
      </c>
      <c r="F69" s="42" t="s">
        <v>765</v>
      </c>
      <c r="G69" s="14" t="s">
        <v>346</v>
      </c>
    </row>
    <row r="70" spans="1:7" s="20" customFormat="1" ht="60.2" x14ac:dyDescent="0.3">
      <c r="A70" s="14" t="s">
        <v>347</v>
      </c>
      <c r="B70" s="14" t="s">
        <v>348</v>
      </c>
      <c r="C70" s="10" t="s">
        <v>87</v>
      </c>
      <c r="D70" s="15" t="s">
        <v>349</v>
      </c>
      <c r="E70" s="16">
        <v>2137500</v>
      </c>
      <c r="F70" s="42" t="s">
        <v>765</v>
      </c>
      <c r="G70" s="14" t="s">
        <v>350</v>
      </c>
    </row>
    <row r="71" spans="1:7" ht="90.3" x14ac:dyDescent="0.3">
      <c r="A71" s="25" t="s">
        <v>367</v>
      </c>
      <c r="B71" s="14" t="s">
        <v>368</v>
      </c>
      <c r="C71" s="15" t="s">
        <v>57</v>
      </c>
      <c r="D71" s="15" t="s">
        <v>369</v>
      </c>
      <c r="E71" s="16">
        <v>750000</v>
      </c>
      <c r="F71" s="45">
        <v>750000</v>
      </c>
      <c r="G71" s="14" t="s">
        <v>370</v>
      </c>
    </row>
    <row r="72" spans="1:7" ht="90.3" x14ac:dyDescent="0.3">
      <c r="A72" s="14" t="s">
        <v>351</v>
      </c>
      <c r="B72" s="14" t="s">
        <v>352</v>
      </c>
      <c r="C72" s="10" t="s">
        <v>57</v>
      </c>
      <c r="D72" s="15" t="s">
        <v>160</v>
      </c>
      <c r="E72" s="16">
        <v>2250000</v>
      </c>
      <c r="F72" s="42" t="s">
        <v>765</v>
      </c>
      <c r="G72" s="14" t="s">
        <v>353</v>
      </c>
    </row>
    <row r="73" spans="1:7" ht="45.15" x14ac:dyDescent="0.3">
      <c r="A73" s="22" t="s">
        <v>354</v>
      </c>
      <c r="B73" s="14" t="s">
        <v>355</v>
      </c>
      <c r="C73" s="10" t="s">
        <v>57</v>
      </c>
      <c r="D73" s="15" t="s">
        <v>356</v>
      </c>
      <c r="E73" s="16">
        <v>2000000</v>
      </c>
      <c r="F73" s="43">
        <v>1000000</v>
      </c>
      <c r="G73" s="14" t="s">
        <v>357</v>
      </c>
    </row>
    <row r="74" spans="1:7" ht="60.2" x14ac:dyDescent="0.3">
      <c r="A74" s="25" t="s">
        <v>364</v>
      </c>
      <c r="B74" s="14" t="s">
        <v>763</v>
      </c>
      <c r="C74" s="10" t="s">
        <v>57</v>
      </c>
      <c r="D74" s="15" t="s">
        <v>365</v>
      </c>
      <c r="E74" s="16">
        <v>2000000</v>
      </c>
      <c r="F74" s="43">
        <v>1500000</v>
      </c>
      <c r="G74" s="14" t="s">
        <v>366</v>
      </c>
    </row>
    <row r="75" spans="1:7" ht="105.35" x14ac:dyDescent="0.3">
      <c r="A75" s="14" t="s">
        <v>358</v>
      </c>
      <c r="B75" s="14" t="s">
        <v>359</v>
      </c>
      <c r="C75" s="10" t="s">
        <v>57</v>
      </c>
      <c r="D75" s="15" t="s">
        <v>58</v>
      </c>
      <c r="E75" s="16">
        <v>2500000</v>
      </c>
      <c r="F75" s="42" t="s">
        <v>765</v>
      </c>
      <c r="G75" s="14" t="s">
        <v>360</v>
      </c>
    </row>
    <row r="76" spans="1:7" ht="90.3" x14ac:dyDescent="0.3">
      <c r="A76" s="14" t="s">
        <v>361</v>
      </c>
      <c r="B76" s="14" t="s">
        <v>362</v>
      </c>
      <c r="C76" s="10" t="s">
        <v>57</v>
      </c>
      <c r="D76" s="15" t="s">
        <v>58</v>
      </c>
      <c r="E76" s="16">
        <v>12500000</v>
      </c>
      <c r="F76" s="43">
        <v>2000000</v>
      </c>
      <c r="G76" s="14" t="s">
        <v>363</v>
      </c>
    </row>
    <row r="77" spans="1:7" ht="60.2" x14ac:dyDescent="0.3">
      <c r="A77" s="14" t="s">
        <v>371</v>
      </c>
      <c r="B77" s="14" t="s">
        <v>372</v>
      </c>
      <c r="C77" s="10" t="s">
        <v>66</v>
      </c>
      <c r="D77" s="15" t="s">
        <v>67</v>
      </c>
      <c r="E77" s="16">
        <v>1000000</v>
      </c>
      <c r="F77" s="42" t="s">
        <v>765</v>
      </c>
      <c r="G77" s="14" t="s">
        <v>373</v>
      </c>
    </row>
    <row r="78" spans="1:7" ht="105.35" x14ac:dyDescent="0.3">
      <c r="A78" s="14" t="s">
        <v>374</v>
      </c>
      <c r="B78" s="14" t="s">
        <v>375</v>
      </c>
      <c r="C78" s="10" t="s">
        <v>376</v>
      </c>
      <c r="D78" s="15" t="s">
        <v>377</v>
      </c>
      <c r="E78" s="16">
        <v>7500000</v>
      </c>
      <c r="F78" s="42" t="s">
        <v>765</v>
      </c>
      <c r="G78" s="14" t="s">
        <v>378</v>
      </c>
    </row>
    <row r="79" spans="1:7" ht="105.35" x14ac:dyDescent="0.3">
      <c r="A79" s="14" t="s">
        <v>379</v>
      </c>
      <c r="B79" s="14" t="s">
        <v>165</v>
      </c>
      <c r="C79" s="10" t="s">
        <v>166</v>
      </c>
      <c r="D79" s="15" t="s">
        <v>380</v>
      </c>
      <c r="E79" s="16">
        <v>1500000</v>
      </c>
      <c r="F79" s="42" t="s">
        <v>765</v>
      </c>
      <c r="G79" s="14" t="s">
        <v>167</v>
      </c>
    </row>
    <row r="80" spans="1:7" ht="90.3" x14ac:dyDescent="0.3">
      <c r="A80" s="14" t="s">
        <v>386</v>
      </c>
      <c r="B80" s="14" t="s">
        <v>387</v>
      </c>
      <c r="C80" s="10" t="s">
        <v>383</v>
      </c>
      <c r="D80" s="15" t="s">
        <v>388</v>
      </c>
      <c r="E80" s="16">
        <v>2000000</v>
      </c>
      <c r="F80" s="42" t="s">
        <v>765</v>
      </c>
      <c r="G80" s="14" t="s">
        <v>389</v>
      </c>
    </row>
    <row r="81" spans="1:7" ht="45.15" x14ac:dyDescent="0.3">
      <c r="A81" s="14" t="s">
        <v>390</v>
      </c>
      <c r="B81" s="14" t="s">
        <v>391</v>
      </c>
      <c r="C81" s="15" t="s">
        <v>383</v>
      </c>
      <c r="D81" s="15" t="s">
        <v>392</v>
      </c>
      <c r="E81" s="16">
        <v>3000000</v>
      </c>
      <c r="F81" s="42" t="s">
        <v>765</v>
      </c>
      <c r="G81" s="14" t="s">
        <v>393</v>
      </c>
    </row>
    <row r="82" spans="1:7" ht="90.3" x14ac:dyDescent="0.3">
      <c r="A82" s="14" t="s">
        <v>381</v>
      </c>
      <c r="B82" s="14" t="s">
        <v>382</v>
      </c>
      <c r="C82" s="10" t="s">
        <v>383</v>
      </c>
      <c r="D82" s="15" t="s">
        <v>384</v>
      </c>
      <c r="E82" s="16">
        <v>1400000</v>
      </c>
      <c r="F82" s="42" t="s">
        <v>765</v>
      </c>
      <c r="G82" s="14" t="s">
        <v>385</v>
      </c>
    </row>
    <row r="83" spans="1:7" ht="60.2" x14ac:dyDescent="0.3">
      <c r="A83" s="14" t="s">
        <v>147</v>
      </c>
      <c r="B83" s="14" t="s">
        <v>148</v>
      </c>
      <c r="C83" s="10" t="s">
        <v>68</v>
      </c>
      <c r="D83" s="15" t="s">
        <v>149</v>
      </c>
      <c r="E83" s="16">
        <v>3000000</v>
      </c>
      <c r="F83" s="42" t="s">
        <v>765</v>
      </c>
      <c r="G83" s="14" t="s">
        <v>396</v>
      </c>
    </row>
    <row r="84" spans="1:7" ht="60.2" x14ac:dyDescent="0.3">
      <c r="A84" s="14" t="s">
        <v>394</v>
      </c>
      <c r="B84" s="14" t="s">
        <v>113</v>
      </c>
      <c r="C84" s="10" t="s">
        <v>68</v>
      </c>
      <c r="D84" s="15" t="s">
        <v>114</v>
      </c>
      <c r="E84" s="16">
        <v>8250000</v>
      </c>
      <c r="F84" s="42" t="s">
        <v>765</v>
      </c>
      <c r="G84" s="14" t="s">
        <v>395</v>
      </c>
    </row>
    <row r="85" spans="1:7" ht="90.3" x14ac:dyDescent="0.3">
      <c r="A85" s="14" t="s">
        <v>406</v>
      </c>
      <c r="B85" s="14" t="s">
        <v>407</v>
      </c>
      <c r="C85" s="15" t="s">
        <v>78</v>
      </c>
      <c r="D85" s="15" t="s">
        <v>408</v>
      </c>
      <c r="E85" s="16">
        <v>7000000</v>
      </c>
      <c r="F85" s="42" t="s">
        <v>765</v>
      </c>
      <c r="G85" s="14" t="s">
        <v>409</v>
      </c>
    </row>
    <row r="86" spans="1:7" ht="60.2" x14ac:dyDescent="0.3">
      <c r="A86" s="14" t="s">
        <v>90</v>
      </c>
      <c r="B86" s="14" t="s">
        <v>397</v>
      </c>
      <c r="C86" s="10" t="s">
        <v>78</v>
      </c>
      <c r="D86" s="15" t="s">
        <v>79</v>
      </c>
      <c r="E86" s="16">
        <v>6000000</v>
      </c>
      <c r="F86" s="43">
        <v>1500000</v>
      </c>
      <c r="G86" s="14" t="s">
        <v>398</v>
      </c>
    </row>
    <row r="87" spans="1:7" ht="45.15" x14ac:dyDescent="0.3">
      <c r="A87" s="14" t="s">
        <v>402</v>
      </c>
      <c r="B87" s="14" t="s">
        <v>403</v>
      </c>
      <c r="C87" s="10" t="s">
        <v>78</v>
      </c>
      <c r="D87" s="15" t="s">
        <v>404</v>
      </c>
      <c r="E87" s="16">
        <v>1000000</v>
      </c>
      <c r="F87" s="43">
        <v>1000000</v>
      </c>
      <c r="G87" s="14" t="s">
        <v>405</v>
      </c>
    </row>
    <row r="88" spans="1:7" ht="90.3" x14ac:dyDescent="0.3">
      <c r="A88" s="14" t="s">
        <v>399</v>
      </c>
      <c r="B88" s="14" t="s">
        <v>400</v>
      </c>
      <c r="C88" s="10" t="s">
        <v>78</v>
      </c>
      <c r="D88" s="15" t="s">
        <v>79</v>
      </c>
      <c r="E88" s="16">
        <v>3000000</v>
      </c>
      <c r="F88" s="43">
        <v>2500000</v>
      </c>
      <c r="G88" s="14" t="s">
        <v>401</v>
      </c>
    </row>
    <row r="89" spans="1:7" ht="60.2" x14ac:dyDescent="0.3">
      <c r="A89" s="14" t="s">
        <v>410</v>
      </c>
      <c r="B89" s="14" t="s">
        <v>170</v>
      </c>
      <c r="C89" s="10" t="s">
        <v>43</v>
      </c>
      <c r="D89" s="15" t="s">
        <v>171</v>
      </c>
      <c r="E89" s="16">
        <v>1700000</v>
      </c>
      <c r="F89" s="43">
        <v>1500000</v>
      </c>
      <c r="G89" s="14" t="s">
        <v>411</v>
      </c>
    </row>
    <row r="90" spans="1:7" ht="45.15" x14ac:dyDescent="0.3">
      <c r="A90" s="14" t="s">
        <v>417</v>
      </c>
      <c r="B90" s="14" t="s">
        <v>418</v>
      </c>
      <c r="C90" s="10" t="s">
        <v>43</v>
      </c>
      <c r="D90" s="15" t="s">
        <v>419</v>
      </c>
      <c r="E90" s="16">
        <v>5184975</v>
      </c>
      <c r="F90" s="43">
        <v>1500000</v>
      </c>
      <c r="G90" s="14" t="s">
        <v>420</v>
      </c>
    </row>
    <row r="91" spans="1:7" ht="105.35" x14ac:dyDescent="0.3">
      <c r="A91" s="50" t="s">
        <v>421</v>
      </c>
      <c r="B91" s="50" t="s">
        <v>422</v>
      </c>
      <c r="C91" s="12" t="s">
        <v>43</v>
      </c>
      <c r="D91" s="12" t="s">
        <v>423</v>
      </c>
      <c r="E91" s="19">
        <v>2000000</v>
      </c>
      <c r="F91" s="42" t="s">
        <v>765</v>
      </c>
      <c r="G91" s="11" t="s">
        <v>424</v>
      </c>
    </row>
    <row r="92" spans="1:7" ht="45.15" x14ac:dyDescent="0.3">
      <c r="A92" s="14" t="s">
        <v>41</v>
      </c>
      <c r="B92" s="14" t="s">
        <v>42</v>
      </c>
      <c r="C92" s="53" t="s">
        <v>43</v>
      </c>
      <c r="D92" s="15" t="s">
        <v>44</v>
      </c>
      <c r="E92" s="54">
        <v>10000000</v>
      </c>
      <c r="F92" s="46">
        <v>5000000</v>
      </c>
      <c r="G92" s="14" t="s">
        <v>416</v>
      </c>
    </row>
    <row r="93" spans="1:7" ht="45.15" x14ac:dyDescent="0.3">
      <c r="A93" s="14" t="s">
        <v>425</v>
      </c>
      <c r="B93" s="14" t="s">
        <v>426</v>
      </c>
      <c r="C93" s="10" t="s">
        <v>43</v>
      </c>
      <c r="D93" s="15" t="s">
        <v>80</v>
      </c>
      <c r="E93" s="16">
        <v>4000000</v>
      </c>
      <c r="F93" s="42" t="s">
        <v>765</v>
      </c>
      <c r="G93" s="14" t="s">
        <v>427</v>
      </c>
    </row>
    <row r="94" spans="1:7" s="20" customFormat="1" ht="30.1" x14ac:dyDescent="0.3">
      <c r="A94" s="11" t="s">
        <v>412</v>
      </c>
      <c r="B94" s="11" t="s">
        <v>413</v>
      </c>
      <c r="C94" s="10" t="s">
        <v>43</v>
      </c>
      <c r="D94" s="10" t="s">
        <v>414</v>
      </c>
      <c r="E94" s="21">
        <v>5000000</v>
      </c>
      <c r="F94" s="42" t="s">
        <v>765</v>
      </c>
      <c r="G94" s="11" t="s">
        <v>415</v>
      </c>
    </row>
    <row r="95" spans="1:7" ht="105.35" x14ac:dyDescent="0.3">
      <c r="A95" s="14" t="s">
        <v>109</v>
      </c>
      <c r="B95" s="14" t="s">
        <v>110</v>
      </c>
      <c r="C95" s="10" t="s">
        <v>43</v>
      </c>
      <c r="D95" s="14" t="s">
        <v>111</v>
      </c>
      <c r="E95" s="16">
        <v>2500000</v>
      </c>
      <c r="F95" s="42" t="s">
        <v>765</v>
      </c>
      <c r="G95" s="14" t="s">
        <v>112</v>
      </c>
    </row>
    <row r="96" spans="1:7" ht="90.3" x14ac:dyDescent="0.3">
      <c r="A96" s="11" t="s">
        <v>428</v>
      </c>
      <c r="B96" s="11" t="s">
        <v>429</v>
      </c>
      <c r="C96" s="10" t="s">
        <v>430</v>
      </c>
      <c r="D96" s="10" t="s">
        <v>431</v>
      </c>
      <c r="E96" s="21">
        <v>800000</v>
      </c>
      <c r="F96" s="42" t="s">
        <v>765</v>
      </c>
      <c r="G96" s="11" t="s">
        <v>432</v>
      </c>
    </row>
    <row r="97" spans="1:7" ht="45.15" x14ac:dyDescent="0.3">
      <c r="A97" s="14" t="s">
        <v>433</v>
      </c>
      <c r="B97" s="14" t="s">
        <v>434</v>
      </c>
      <c r="C97" s="10" t="s">
        <v>34</v>
      </c>
      <c r="D97" s="15" t="s">
        <v>70</v>
      </c>
      <c r="E97" s="16">
        <v>25000000</v>
      </c>
      <c r="F97" s="43">
        <v>5000000</v>
      </c>
      <c r="G97" s="14" t="s">
        <v>435</v>
      </c>
    </row>
    <row r="98" spans="1:7" ht="150.44999999999999" x14ac:dyDescent="0.3">
      <c r="A98" s="14" t="s">
        <v>438</v>
      </c>
      <c r="B98" s="14" t="s">
        <v>153</v>
      </c>
      <c r="C98" s="15" t="s">
        <v>34</v>
      </c>
      <c r="D98" s="15" t="s">
        <v>439</v>
      </c>
      <c r="E98" s="16">
        <v>8075000</v>
      </c>
      <c r="F98" s="42" t="s">
        <v>765</v>
      </c>
      <c r="G98" s="14" t="s">
        <v>440</v>
      </c>
    </row>
    <row r="99" spans="1:7" ht="60.2" x14ac:dyDescent="0.3">
      <c r="A99" s="14" t="s">
        <v>436</v>
      </c>
      <c r="B99" s="14" t="s">
        <v>69</v>
      </c>
      <c r="C99" s="10" t="s">
        <v>34</v>
      </c>
      <c r="D99" s="15" t="s">
        <v>70</v>
      </c>
      <c r="E99" s="16">
        <v>3000000</v>
      </c>
      <c r="F99" s="42" t="s">
        <v>765</v>
      </c>
      <c r="G99" s="14" t="s">
        <v>437</v>
      </c>
    </row>
    <row r="100" spans="1:7" ht="60.2" x14ac:dyDescent="0.3">
      <c r="A100" s="14" t="s">
        <v>441</v>
      </c>
      <c r="B100" s="14" t="s">
        <v>33</v>
      </c>
      <c r="C100" s="10" t="s">
        <v>34</v>
      </c>
      <c r="D100" s="15" t="s">
        <v>35</v>
      </c>
      <c r="E100" s="16">
        <v>4500000</v>
      </c>
      <c r="F100" s="42" t="s">
        <v>765</v>
      </c>
      <c r="G100" s="14" t="s">
        <v>442</v>
      </c>
    </row>
    <row r="101" spans="1:7" ht="30.1" x14ac:dyDescent="0.3">
      <c r="A101" s="11" t="s">
        <v>448</v>
      </c>
      <c r="B101" s="11" t="s">
        <v>449</v>
      </c>
      <c r="C101" s="10" t="s">
        <v>22</v>
      </c>
      <c r="D101" s="10" t="s">
        <v>450</v>
      </c>
      <c r="E101" s="21">
        <v>1500000</v>
      </c>
      <c r="F101" s="42" t="s">
        <v>765</v>
      </c>
      <c r="G101" s="11" t="s">
        <v>451</v>
      </c>
    </row>
    <row r="102" spans="1:7" ht="90.3" x14ac:dyDescent="0.3">
      <c r="A102" s="14" t="s">
        <v>443</v>
      </c>
      <c r="B102" s="11" t="s">
        <v>21</v>
      </c>
      <c r="C102" s="10" t="s">
        <v>22</v>
      </c>
      <c r="D102" s="15" t="s">
        <v>21</v>
      </c>
      <c r="E102" s="16">
        <v>2000000</v>
      </c>
      <c r="F102" s="42" t="s">
        <v>765</v>
      </c>
      <c r="G102" s="17" t="s">
        <v>23</v>
      </c>
    </row>
    <row r="103" spans="1:7" s="20" customFormat="1" ht="90.3" x14ac:dyDescent="0.3">
      <c r="A103" s="14" t="s">
        <v>24</v>
      </c>
      <c r="B103" s="14" t="s">
        <v>452</v>
      </c>
      <c r="C103" s="10" t="s">
        <v>22</v>
      </c>
      <c r="D103" s="15" t="s">
        <v>453</v>
      </c>
      <c r="E103" s="16">
        <v>5000000</v>
      </c>
      <c r="F103" s="42" t="s">
        <v>765</v>
      </c>
      <c r="G103" s="14" t="s">
        <v>454</v>
      </c>
    </row>
    <row r="104" spans="1:7" s="20" customFormat="1" ht="75.25" x14ac:dyDescent="0.3">
      <c r="A104" s="14" t="s">
        <v>444</v>
      </c>
      <c r="B104" s="14" t="s">
        <v>445</v>
      </c>
      <c r="C104" s="10" t="s">
        <v>22</v>
      </c>
      <c r="D104" s="15" t="s">
        <v>446</v>
      </c>
      <c r="E104" s="16">
        <v>7072373</v>
      </c>
      <c r="F104" s="42" t="s">
        <v>765</v>
      </c>
      <c r="G104" s="14" t="s">
        <v>447</v>
      </c>
    </row>
    <row r="105" spans="1:7" ht="90.3" x14ac:dyDescent="0.3">
      <c r="A105" s="14" t="s">
        <v>455</v>
      </c>
      <c r="B105" s="14" t="s">
        <v>456</v>
      </c>
      <c r="C105" s="10" t="s">
        <v>86</v>
      </c>
      <c r="D105" s="15" t="s">
        <v>88</v>
      </c>
      <c r="E105" s="16">
        <v>2000000</v>
      </c>
      <c r="F105" s="43">
        <v>1500000</v>
      </c>
      <c r="G105" s="14" t="s">
        <v>457</v>
      </c>
    </row>
    <row r="106" spans="1:7" ht="45.15" x14ac:dyDescent="0.3">
      <c r="A106" s="14" t="s">
        <v>462</v>
      </c>
      <c r="B106" s="14" t="s">
        <v>462</v>
      </c>
      <c r="C106" s="10" t="s">
        <v>45</v>
      </c>
      <c r="D106" s="15" t="s">
        <v>463</v>
      </c>
      <c r="E106" s="16">
        <f>1365000+2000000</f>
        <v>3365000</v>
      </c>
      <c r="F106" s="43">
        <f>1365000+2000000</f>
        <v>3365000</v>
      </c>
      <c r="G106" s="14" t="s">
        <v>464</v>
      </c>
    </row>
    <row r="107" spans="1:7" ht="30.1" x14ac:dyDescent="0.3">
      <c r="A107" s="23" t="s">
        <v>458</v>
      </c>
      <c r="B107" s="14" t="s">
        <v>459</v>
      </c>
      <c r="C107" s="10" t="s">
        <v>45</v>
      </c>
      <c r="D107" s="15" t="s">
        <v>460</v>
      </c>
      <c r="E107" s="16">
        <v>4000000</v>
      </c>
      <c r="F107" s="42" t="s">
        <v>765</v>
      </c>
      <c r="G107" s="14" t="s">
        <v>461</v>
      </c>
    </row>
    <row r="108" spans="1:7" ht="105.35" x14ac:dyDescent="0.3">
      <c r="A108" s="14" t="s">
        <v>465</v>
      </c>
      <c r="B108" s="14" t="s">
        <v>466</v>
      </c>
      <c r="C108" s="10" t="s">
        <v>20</v>
      </c>
      <c r="D108" s="15" t="s">
        <v>467</v>
      </c>
      <c r="E108" s="16">
        <v>1000000</v>
      </c>
      <c r="F108" s="42" t="s">
        <v>765</v>
      </c>
      <c r="G108" s="14" t="s">
        <v>468</v>
      </c>
    </row>
    <row r="109" spans="1:7" ht="45.15" x14ac:dyDescent="0.3">
      <c r="A109" s="14" t="s">
        <v>469</v>
      </c>
      <c r="B109" s="14" t="s">
        <v>470</v>
      </c>
      <c r="C109" s="10" t="s">
        <v>121</v>
      </c>
      <c r="D109" s="15" t="s">
        <v>122</v>
      </c>
      <c r="E109" s="16">
        <v>1076857</v>
      </c>
      <c r="F109" s="42" t="s">
        <v>765</v>
      </c>
      <c r="G109" s="14" t="s">
        <v>471</v>
      </c>
    </row>
    <row r="110" spans="1:7" ht="165.5" x14ac:dyDescent="0.3">
      <c r="A110" s="11" t="s">
        <v>485</v>
      </c>
      <c r="B110" s="11" t="s">
        <v>152</v>
      </c>
      <c r="C110" s="10" t="s">
        <v>121</v>
      </c>
      <c r="D110" s="10" t="s">
        <v>482</v>
      </c>
      <c r="E110" s="21">
        <v>2000000</v>
      </c>
      <c r="F110" s="42" t="s">
        <v>765</v>
      </c>
      <c r="G110" s="11" t="s">
        <v>486</v>
      </c>
    </row>
    <row r="111" spans="1:7" ht="30.1" x14ac:dyDescent="0.3">
      <c r="A111" s="11" t="s">
        <v>472</v>
      </c>
      <c r="B111" s="11" t="s">
        <v>473</v>
      </c>
      <c r="C111" s="10" t="s">
        <v>121</v>
      </c>
      <c r="D111" s="10" t="s">
        <v>474</v>
      </c>
      <c r="E111" s="21">
        <v>2500000</v>
      </c>
      <c r="F111" s="42" t="s">
        <v>765</v>
      </c>
      <c r="G111" s="11" t="s">
        <v>475</v>
      </c>
    </row>
    <row r="112" spans="1:7" ht="90.3" x14ac:dyDescent="0.3">
      <c r="A112" s="11" t="s">
        <v>484</v>
      </c>
      <c r="B112" s="11" t="s">
        <v>120</v>
      </c>
      <c r="C112" s="10" t="s">
        <v>121</v>
      </c>
      <c r="D112" s="10" t="s">
        <v>482</v>
      </c>
      <c r="E112" s="21">
        <v>4000000</v>
      </c>
      <c r="F112" s="42" t="s">
        <v>765</v>
      </c>
      <c r="G112" s="11" t="s">
        <v>123</v>
      </c>
    </row>
    <row r="113" spans="1:7" ht="30.1" x14ac:dyDescent="0.3">
      <c r="A113" s="11" t="s">
        <v>476</v>
      </c>
      <c r="B113" s="11" t="s">
        <v>477</v>
      </c>
      <c r="C113" s="10" t="s">
        <v>121</v>
      </c>
      <c r="D113" s="10" t="s">
        <v>478</v>
      </c>
      <c r="E113" s="21">
        <v>500000</v>
      </c>
      <c r="F113" s="42" t="s">
        <v>765</v>
      </c>
      <c r="G113" s="11" t="s">
        <v>479</v>
      </c>
    </row>
    <row r="114" spans="1:7" ht="90.3" x14ac:dyDescent="0.3">
      <c r="A114" s="11" t="s">
        <v>480</v>
      </c>
      <c r="B114" s="11" t="s">
        <v>481</v>
      </c>
      <c r="C114" s="10" t="s">
        <v>121</v>
      </c>
      <c r="D114" s="10" t="s">
        <v>482</v>
      </c>
      <c r="E114" s="21">
        <v>8000000</v>
      </c>
      <c r="F114" s="42" t="s">
        <v>765</v>
      </c>
      <c r="G114" s="11" t="s">
        <v>483</v>
      </c>
    </row>
    <row r="115" spans="1:7" ht="45.15" x14ac:dyDescent="0.3">
      <c r="A115" s="14" t="s">
        <v>492</v>
      </c>
      <c r="B115" s="14" t="s">
        <v>492</v>
      </c>
      <c r="C115" s="10" t="s">
        <v>489</v>
      </c>
      <c r="D115" s="15" t="s">
        <v>490</v>
      </c>
      <c r="E115" s="16">
        <v>8000000</v>
      </c>
      <c r="F115" s="42" t="s">
        <v>765</v>
      </c>
      <c r="G115" s="14" t="s">
        <v>493</v>
      </c>
    </row>
    <row r="116" spans="1:7" ht="135.4" x14ac:dyDescent="0.3">
      <c r="A116" s="14" t="s">
        <v>494</v>
      </c>
      <c r="B116" s="14" t="s">
        <v>495</v>
      </c>
      <c r="C116" s="15" t="s">
        <v>489</v>
      </c>
      <c r="D116" s="15" t="s">
        <v>496</v>
      </c>
      <c r="E116" s="16">
        <v>2000000</v>
      </c>
      <c r="F116" s="42" t="s">
        <v>765</v>
      </c>
      <c r="G116" s="14" t="s">
        <v>497</v>
      </c>
    </row>
    <row r="117" spans="1:7" ht="75.25" x14ac:dyDescent="0.3">
      <c r="A117" s="11" t="s">
        <v>487</v>
      </c>
      <c r="B117" s="11" t="s">
        <v>488</v>
      </c>
      <c r="C117" s="10" t="s">
        <v>489</v>
      </c>
      <c r="D117" s="10" t="s">
        <v>490</v>
      </c>
      <c r="E117" s="21">
        <v>750000</v>
      </c>
      <c r="F117" s="45">
        <v>750000</v>
      </c>
      <c r="G117" s="11" t="s">
        <v>491</v>
      </c>
    </row>
    <row r="118" spans="1:7" ht="75.25" x14ac:dyDescent="0.3">
      <c r="A118" s="14" t="s">
        <v>498</v>
      </c>
      <c r="B118" s="14" t="s">
        <v>499</v>
      </c>
      <c r="C118" s="10" t="s">
        <v>489</v>
      </c>
      <c r="D118" s="15" t="s">
        <v>500</v>
      </c>
      <c r="E118" s="16">
        <v>7000000</v>
      </c>
      <c r="F118" s="43">
        <v>3000000</v>
      </c>
      <c r="G118" s="14" t="s">
        <v>501</v>
      </c>
    </row>
    <row r="119" spans="1:7" ht="75.25" x14ac:dyDescent="0.3">
      <c r="A119" s="11" t="s">
        <v>507</v>
      </c>
      <c r="B119" s="52" t="s">
        <v>508</v>
      </c>
      <c r="C119" s="10" t="s">
        <v>504</v>
      </c>
      <c r="D119" s="10" t="s">
        <v>509</v>
      </c>
      <c r="E119" s="21">
        <v>5000000</v>
      </c>
      <c r="F119" s="45">
        <v>3000000</v>
      </c>
      <c r="G119" s="11" t="s">
        <v>510</v>
      </c>
    </row>
    <row r="120" spans="1:7" ht="90.3" x14ac:dyDescent="0.3">
      <c r="A120" s="14" t="s">
        <v>502</v>
      </c>
      <c r="B120" s="14" t="s">
        <v>503</v>
      </c>
      <c r="C120" s="10" t="s">
        <v>504</v>
      </c>
      <c r="D120" s="15" t="s">
        <v>505</v>
      </c>
      <c r="E120" s="16">
        <v>5000000</v>
      </c>
      <c r="F120" s="43">
        <v>3000000</v>
      </c>
      <c r="G120" s="14" t="s">
        <v>506</v>
      </c>
    </row>
    <row r="121" spans="1:7" ht="60.2" x14ac:dyDescent="0.3">
      <c r="A121" s="11" t="s">
        <v>511</v>
      </c>
      <c r="B121" s="11" t="s">
        <v>115</v>
      </c>
      <c r="C121" s="10" t="s">
        <v>18</v>
      </c>
      <c r="D121" s="10" t="s">
        <v>17</v>
      </c>
      <c r="E121" s="21">
        <v>500000</v>
      </c>
      <c r="F121" s="42" t="s">
        <v>765</v>
      </c>
      <c r="G121" s="11" t="s">
        <v>116</v>
      </c>
    </row>
    <row r="122" spans="1:7" ht="45.15" x14ac:dyDescent="0.3">
      <c r="A122" s="11" t="s">
        <v>512</v>
      </c>
      <c r="B122" s="11" t="s">
        <v>513</v>
      </c>
      <c r="C122" s="10" t="s">
        <v>18</v>
      </c>
      <c r="D122" s="10" t="s">
        <v>17</v>
      </c>
      <c r="E122" s="21">
        <v>1050000</v>
      </c>
      <c r="F122" s="42" t="s">
        <v>765</v>
      </c>
      <c r="G122" s="11" t="s">
        <v>514</v>
      </c>
    </row>
    <row r="123" spans="1:7" ht="225.7" x14ac:dyDescent="0.3">
      <c r="A123" s="14" t="s">
        <v>515</v>
      </c>
      <c r="B123" s="14" t="s">
        <v>516</v>
      </c>
      <c r="C123" s="15" t="s">
        <v>62</v>
      </c>
      <c r="D123" s="15" t="s">
        <v>517</v>
      </c>
      <c r="E123" s="16">
        <v>3000000</v>
      </c>
      <c r="F123" s="42" t="s">
        <v>765</v>
      </c>
      <c r="G123" s="14" t="s">
        <v>518</v>
      </c>
    </row>
    <row r="124" spans="1:7" ht="75.25" x14ac:dyDescent="0.3">
      <c r="A124" s="14" t="s">
        <v>519</v>
      </c>
      <c r="B124" s="14" t="s">
        <v>520</v>
      </c>
      <c r="C124" s="15" t="s">
        <v>85</v>
      </c>
      <c r="D124" s="15" t="s">
        <v>520</v>
      </c>
      <c r="E124" s="16">
        <v>5000000</v>
      </c>
      <c r="F124" s="45">
        <v>3000000</v>
      </c>
      <c r="G124" s="14" t="s">
        <v>521</v>
      </c>
    </row>
    <row r="125" spans="1:7" ht="30.1" x14ac:dyDescent="0.3">
      <c r="A125" s="23" t="s">
        <v>526</v>
      </c>
      <c r="B125" s="14" t="s">
        <v>527</v>
      </c>
      <c r="C125" s="10" t="s">
        <v>85</v>
      </c>
      <c r="D125" s="15" t="s">
        <v>528</v>
      </c>
      <c r="E125" s="16">
        <v>1000000</v>
      </c>
      <c r="F125" s="42" t="s">
        <v>765</v>
      </c>
      <c r="G125" s="14" t="s">
        <v>529</v>
      </c>
    </row>
    <row r="126" spans="1:7" ht="30.1" x14ac:dyDescent="0.3">
      <c r="A126" s="14" t="s">
        <v>522</v>
      </c>
      <c r="B126" s="14" t="s">
        <v>523</v>
      </c>
      <c r="C126" s="10" t="s">
        <v>85</v>
      </c>
      <c r="D126" s="15" t="s">
        <v>524</v>
      </c>
      <c r="E126" s="16">
        <v>2700000</v>
      </c>
      <c r="F126" s="42" t="s">
        <v>765</v>
      </c>
      <c r="G126" s="14" t="s">
        <v>525</v>
      </c>
    </row>
    <row r="127" spans="1:7" ht="75.25" x14ac:dyDescent="0.3">
      <c r="A127" s="14" t="s">
        <v>535</v>
      </c>
      <c r="B127" s="14" t="s">
        <v>536</v>
      </c>
      <c r="C127" s="10" t="s">
        <v>532</v>
      </c>
      <c r="D127" s="15" t="s">
        <v>537</v>
      </c>
      <c r="E127" s="16">
        <v>4659331</v>
      </c>
      <c r="F127" s="42" t="s">
        <v>765</v>
      </c>
      <c r="G127" s="14" t="s">
        <v>538</v>
      </c>
    </row>
    <row r="128" spans="1:7" ht="30.1" x14ac:dyDescent="0.3">
      <c r="A128" s="14" t="s">
        <v>530</v>
      </c>
      <c r="B128" s="14" t="s">
        <v>531</v>
      </c>
      <c r="C128" s="10" t="s">
        <v>532</v>
      </c>
      <c r="D128" s="15" t="s">
        <v>533</v>
      </c>
      <c r="E128" s="16">
        <v>3000000</v>
      </c>
      <c r="F128" s="42" t="s">
        <v>765</v>
      </c>
      <c r="G128" s="14" t="s">
        <v>534</v>
      </c>
    </row>
    <row r="129" spans="1:7" ht="45.15" x14ac:dyDescent="0.3">
      <c r="A129" s="14" t="s">
        <v>546</v>
      </c>
      <c r="B129" s="14" t="s">
        <v>547</v>
      </c>
      <c r="C129" s="10" t="s">
        <v>32</v>
      </c>
      <c r="D129" s="15" t="s">
        <v>548</v>
      </c>
      <c r="E129" s="16">
        <v>2000000</v>
      </c>
      <c r="F129" s="43">
        <v>2000000</v>
      </c>
      <c r="G129" s="14" t="s">
        <v>549</v>
      </c>
    </row>
    <row r="130" spans="1:7" ht="75.25" x14ac:dyDescent="0.3">
      <c r="A130" s="14" t="s">
        <v>539</v>
      </c>
      <c r="B130" s="14" t="s">
        <v>540</v>
      </c>
      <c r="C130" s="15" t="s">
        <v>32</v>
      </c>
      <c r="D130" s="15" t="s">
        <v>541</v>
      </c>
      <c r="E130" s="16">
        <v>3000000</v>
      </c>
      <c r="F130" s="43">
        <v>2500000</v>
      </c>
      <c r="G130" s="14" t="s">
        <v>542</v>
      </c>
    </row>
    <row r="131" spans="1:7" ht="90.3" x14ac:dyDescent="0.3">
      <c r="A131" s="11" t="s">
        <v>543</v>
      </c>
      <c r="B131" s="11" t="s">
        <v>544</v>
      </c>
      <c r="C131" s="10" t="s">
        <v>32</v>
      </c>
      <c r="D131" s="10" t="s">
        <v>31</v>
      </c>
      <c r="E131" s="21">
        <v>2000000</v>
      </c>
      <c r="F131" s="42" t="s">
        <v>765</v>
      </c>
      <c r="G131" s="11" t="s">
        <v>545</v>
      </c>
    </row>
    <row r="132" spans="1:7" ht="75.25" x14ac:dyDescent="0.3">
      <c r="A132" s="14" t="s">
        <v>550</v>
      </c>
      <c r="B132" s="14" t="s">
        <v>100</v>
      </c>
      <c r="C132" s="10" t="s">
        <v>99</v>
      </c>
      <c r="D132" s="15" t="s">
        <v>551</v>
      </c>
      <c r="E132" s="16">
        <v>5000000</v>
      </c>
      <c r="F132" s="43">
        <v>3000000</v>
      </c>
      <c r="G132" s="14" t="s">
        <v>552</v>
      </c>
    </row>
    <row r="133" spans="1:7" ht="120.4" x14ac:dyDescent="0.3">
      <c r="A133" s="14" t="s">
        <v>556</v>
      </c>
      <c r="B133" s="14" t="s">
        <v>557</v>
      </c>
      <c r="C133" s="10" t="s">
        <v>99</v>
      </c>
      <c r="D133" s="15" t="s">
        <v>101</v>
      </c>
      <c r="E133" s="16">
        <v>13296000</v>
      </c>
      <c r="F133" s="42" t="s">
        <v>765</v>
      </c>
      <c r="G133" s="14" t="s">
        <v>558</v>
      </c>
    </row>
    <row r="134" spans="1:7" ht="120.4" x14ac:dyDescent="0.3">
      <c r="A134" s="14" t="s">
        <v>553</v>
      </c>
      <c r="B134" s="14" t="s">
        <v>554</v>
      </c>
      <c r="C134" s="10" t="s">
        <v>99</v>
      </c>
      <c r="D134" s="15" t="s">
        <v>102</v>
      </c>
      <c r="E134" s="16">
        <v>2000000</v>
      </c>
      <c r="F134" s="43">
        <v>2000000</v>
      </c>
      <c r="G134" s="14" t="s">
        <v>555</v>
      </c>
    </row>
    <row r="135" spans="1:7" ht="90.3" x14ac:dyDescent="0.3">
      <c r="A135" s="11" t="s">
        <v>176</v>
      </c>
      <c r="B135" s="11" t="s">
        <v>559</v>
      </c>
      <c r="C135" s="10" t="s">
        <v>99</v>
      </c>
      <c r="D135" s="10" t="s">
        <v>101</v>
      </c>
      <c r="E135" s="21">
        <v>7500000</v>
      </c>
      <c r="F135" s="45">
        <v>3000000</v>
      </c>
      <c r="G135" s="11" t="s">
        <v>560</v>
      </c>
    </row>
    <row r="136" spans="1:7" ht="60.2" x14ac:dyDescent="0.3">
      <c r="A136" s="14" t="s">
        <v>95</v>
      </c>
      <c r="B136" s="14" t="s">
        <v>579</v>
      </c>
      <c r="C136" s="10" t="s">
        <v>61</v>
      </c>
      <c r="D136" s="15" t="s">
        <v>96</v>
      </c>
      <c r="E136" s="16">
        <v>3500000</v>
      </c>
      <c r="F136" s="43">
        <v>1500000</v>
      </c>
      <c r="G136" s="14" t="s">
        <v>97</v>
      </c>
    </row>
    <row r="137" spans="1:7" ht="165.5" x14ac:dyDescent="0.3">
      <c r="A137" s="14" t="s">
        <v>568</v>
      </c>
      <c r="B137" s="14" t="s">
        <v>569</v>
      </c>
      <c r="C137" s="15" t="s">
        <v>61</v>
      </c>
      <c r="D137" s="15" t="s">
        <v>129</v>
      </c>
      <c r="E137" s="16">
        <v>15000000</v>
      </c>
      <c r="F137" s="42" t="s">
        <v>765</v>
      </c>
      <c r="G137" s="14" t="s">
        <v>570</v>
      </c>
    </row>
    <row r="138" spans="1:7" ht="60.2" x14ac:dyDescent="0.3">
      <c r="A138" s="14" t="s">
        <v>571</v>
      </c>
      <c r="B138" s="14" t="s">
        <v>572</v>
      </c>
      <c r="C138" s="10" t="s">
        <v>61</v>
      </c>
      <c r="D138" s="15" t="s">
        <v>573</v>
      </c>
      <c r="E138" s="16">
        <v>1000000</v>
      </c>
      <c r="F138" s="42" t="s">
        <v>765</v>
      </c>
      <c r="G138" s="14" t="s">
        <v>574</v>
      </c>
    </row>
    <row r="139" spans="1:7" ht="90.3" x14ac:dyDescent="0.3">
      <c r="A139" s="14" t="s">
        <v>575</v>
      </c>
      <c r="B139" s="14" t="s">
        <v>576</v>
      </c>
      <c r="C139" s="10" t="s">
        <v>61</v>
      </c>
      <c r="D139" s="15" t="s">
        <v>577</v>
      </c>
      <c r="E139" s="16">
        <v>1200000</v>
      </c>
      <c r="F139" s="42" t="s">
        <v>765</v>
      </c>
      <c r="G139" s="14" t="s">
        <v>578</v>
      </c>
    </row>
    <row r="140" spans="1:7" ht="30.1" x14ac:dyDescent="0.3">
      <c r="A140" s="14" t="s">
        <v>580</v>
      </c>
      <c r="B140" s="14" t="s">
        <v>581</v>
      </c>
      <c r="C140" s="10" t="s">
        <v>61</v>
      </c>
      <c r="D140" s="15" t="s">
        <v>582</v>
      </c>
      <c r="E140" s="16">
        <v>3000000</v>
      </c>
      <c r="F140" s="42" t="s">
        <v>765</v>
      </c>
      <c r="G140" s="14" t="s">
        <v>583</v>
      </c>
    </row>
    <row r="141" spans="1:7" ht="60.2" x14ac:dyDescent="0.3">
      <c r="A141" s="14" t="s">
        <v>565</v>
      </c>
      <c r="B141" s="11" t="s">
        <v>566</v>
      </c>
      <c r="C141" s="10" t="s">
        <v>61</v>
      </c>
      <c r="D141" s="15" t="s">
        <v>129</v>
      </c>
      <c r="E141" s="16">
        <v>1500000</v>
      </c>
      <c r="F141" s="42" t="s">
        <v>765</v>
      </c>
      <c r="G141" s="14" t="s">
        <v>567</v>
      </c>
    </row>
    <row r="142" spans="1:7" ht="60.2" x14ac:dyDescent="0.3">
      <c r="A142" s="14" t="s">
        <v>561</v>
      </c>
      <c r="B142" s="14" t="s">
        <v>562</v>
      </c>
      <c r="C142" s="10" t="s">
        <v>61</v>
      </c>
      <c r="D142" s="15" t="s">
        <v>563</v>
      </c>
      <c r="E142" s="16">
        <v>2500000</v>
      </c>
      <c r="F142" s="42" t="s">
        <v>765</v>
      </c>
      <c r="G142" s="14" t="s">
        <v>564</v>
      </c>
    </row>
    <row r="143" spans="1:7" s="20" customFormat="1" ht="45.15" x14ac:dyDescent="0.3">
      <c r="A143" s="14" t="s">
        <v>584</v>
      </c>
      <c r="B143" s="14" t="s">
        <v>157</v>
      </c>
      <c r="C143" s="10" t="s">
        <v>46</v>
      </c>
      <c r="D143" s="15" t="s">
        <v>158</v>
      </c>
      <c r="E143" s="16">
        <v>1000000</v>
      </c>
      <c r="F143" s="43">
        <v>800000</v>
      </c>
      <c r="G143" s="14" t="s">
        <v>159</v>
      </c>
    </row>
    <row r="144" spans="1:7" ht="45.15" x14ac:dyDescent="0.3">
      <c r="A144" s="8" t="s">
        <v>587</v>
      </c>
      <c r="B144" s="8" t="s">
        <v>75</v>
      </c>
      <c r="C144" s="12" t="s">
        <v>46</v>
      </c>
      <c r="D144" s="9" t="s">
        <v>76</v>
      </c>
      <c r="E144" s="13">
        <v>13500000</v>
      </c>
      <c r="F144" s="42" t="s">
        <v>765</v>
      </c>
      <c r="G144" s="8" t="s">
        <v>77</v>
      </c>
    </row>
    <row r="145" spans="1:7" ht="45.15" x14ac:dyDescent="0.3">
      <c r="A145" s="14" t="s">
        <v>585</v>
      </c>
      <c r="B145" s="14" t="s">
        <v>586</v>
      </c>
      <c r="C145" s="53" t="s">
        <v>46</v>
      </c>
      <c r="D145" s="15" t="s">
        <v>47</v>
      </c>
      <c r="E145" s="54">
        <v>5000000</v>
      </c>
      <c r="F145" s="46">
        <v>5000000</v>
      </c>
      <c r="G145" s="14" t="s">
        <v>119</v>
      </c>
    </row>
    <row r="146" spans="1:7" s="20" customFormat="1" ht="60.2" x14ac:dyDescent="0.3">
      <c r="A146" s="14" t="s">
        <v>605</v>
      </c>
      <c r="B146" s="14" t="s">
        <v>606</v>
      </c>
      <c r="C146" s="10" t="s">
        <v>7</v>
      </c>
      <c r="D146" s="15" t="s">
        <v>8</v>
      </c>
      <c r="E146" s="16">
        <v>5000000</v>
      </c>
      <c r="F146" s="42" t="s">
        <v>765</v>
      </c>
      <c r="G146" s="14" t="s">
        <v>607</v>
      </c>
    </row>
    <row r="147" spans="1:7" s="20" customFormat="1" ht="255.8" x14ac:dyDescent="0.3">
      <c r="A147" s="14" t="s">
        <v>130</v>
      </c>
      <c r="B147" s="14" t="s">
        <v>131</v>
      </c>
      <c r="C147" s="15" t="s">
        <v>7</v>
      </c>
      <c r="D147" s="15" t="s">
        <v>8</v>
      </c>
      <c r="E147" s="16">
        <v>650000</v>
      </c>
      <c r="F147" s="42" t="s">
        <v>765</v>
      </c>
      <c r="G147" s="14" t="s">
        <v>724</v>
      </c>
    </row>
    <row r="148" spans="1:7" s="20" customFormat="1" ht="45.15" x14ac:dyDescent="0.3">
      <c r="A148" s="14" t="s">
        <v>648</v>
      </c>
      <c r="B148" s="14" t="s">
        <v>649</v>
      </c>
      <c r="C148" s="10" t="s">
        <v>7</v>
      </c>
      <c r="D148" s="15" t="s">
        <v>8</v>
      </c>
      <c r="E148" s="16">
        <v>2000000</v>
      </c>
      <c r="F148" s="43">
        <v>1750000</v>
      </c>
      <c r="G148" s="14" t="s">
        <v>650</v>
      </c>
    </row>
    <row r="149" spans="1:7" s="20" customFormat="1" ht="45.15" x14ac:dyDescent="0.3">
      <c r="A149" s="11" t="s">
        <v>691</v>
      </c>
      <c r="B149" s="11" t="s">
        <v>692</v>
      </c>
      <c r="C149" s="10" t="s">
        <v>7</v>
      </c>
      <c r="D149" s="15" t="s">
        <v>8</v>
      </c>
      <c r="E149" s="21">
        <v>4000000</v>
      </c>
      <c r="F149" s="42" t="s">
        <v>765</v>
      </c>
      <c r="G149" s="11" t="s">
        <v>693</v>
      </c>
    </row>
    <row r="150" spans="1:7" s="20" customFormat="1" ht="75.25" x14ac:dyDescent="0.3">
      <c r="A150" s="14" t="s">
        <v>657</v>
      </c>
      <c r="B150" s="14" t="s">
        <v>658</v>
      </c>
      <c r="C150" s="10" t="s">
        <v>7</v>
      </c>
      <c r="D150" s="15" t="s">
        <v>8</v>
      </c>
      <c r="E150" s="16">
        <v>5000000</v>
      </c>
      <c r="F150" s="43">
        <v>2000000</v>
      </c>
      <c r="G150" s="14" t="s">
        <v>659</v>
      </c>
    </row>
    <row r="151" spans="1:7" s="20" customFormat="1" ht="75.25" x14ac:dyDescent="0.3">
      <c r="A151" s="14" t="s">
        <v>600</v>
      </c>
      <c r="B151" s="14" t="s">
        <v>601</v>
      </c>
      <c r="C151" s="10" t="s">
        <v>7</v>
      </c>
      <c r="D151" s="15" t="s">
        <v>8</v>
      </c>
      <c r="E151" s="16">
        <v>7000000</v>
      </c>
      <c r="F151" s="43">
        <v>3000000</v>
      </c>
      <c r="G151" s="14" t="s">
        <v>602</v>
      </c>
    </row>
    <row r="152" spans="1:7" s="20" customFormat="1" ht="45.15" x14ac:dyDescent="0.3">
      <c r="A152" s="11" t="s">
        <v>638</v>
      </c>
      <c r="B152" s="11" t="s">
        <v>633</v>
      </c>
      <c r="C152" s="10" t="s">
        <v>7</v>
      </c>
      <c r="D152" s="10" t="s">
        <v>8</v>
      </c>
      <c r="E152" s="21">
        <v>5000000</v>
      </c>
      <c r="F152" s="42" t="s">
        <v>765</v>
      </c>
      <c r="G152" s="11" t="s">
        <v>639</v>
      </c>
    </row>
    <row r="153" spans="1:7" s="20" customFormat="1" ht="75.25" x14ac:dyDescent="0.3">
      <c r="A153" s="14" t="s">
        <v>608</v>
      </c>
      <c r="B153" s="14" t="s">
        <v>609</v>
      </c>
      <c r="C153" s="10" t="s">
        <v>7</v>
      </c>
      <c r="D153" s="15" t="s">
        <v>8</v>
      </c>
      <c r="E153" s="16">
        <v>2000000</v>
      </c>
      <c r="F153" s="43">
        <v>1500000</v>
      </c>
      <c r="G153" s="14" t="s">
        <v>610</v>
      </c>
    </row>
    <row r="154" spans="1:7" s="20" customFormat="1" ht="75.25" x14ac:dyDescent="0.3">
      <c r="A154" s="14" t="s">
        <v>645</v>
      </c>
      <c r="B154" s="14" t="s">
        <v>646</v>
      </c>
      <c r="C154" s="10" t="s">
        <v>7</v>
      </c>
      <c r="D154" s="15" t="s">
        <v>8</v>
      </c>
      <c r="E154" s="16">
        <v>4000000</v>
      </c>
      <c r="F154" s="42" t="s">
        <v>765</v>
      </c>
      <c r="G154" s="14" t="s">
        <v>647</v>
      </c>
    </row>
    <row r="155" spans="1:7" s="20" customFormat="1" ht="210.65" x14ac:dyDescent="0.3">
      <c r="A155" s="14" t="s">
        <v>671</v>
      </c>
      <c r="B155" s="14" t="s">
        <v>672</v>
      </c>
      <c r="C155" s="10" t="s">
        <v>7</v>
      </c>
      <c r="D155" s="15" t="s">
        <v>8</v>
      </c>
      <c r="E155" s="16">
        <v>750000</v>
      </c>
      <c r="F155" s="42" t="s">
        <v>765</v>
      </c>
      <c r="G155" s="14" t="s">
        <v>673</v>
      </c>
    </row>
    <row r="156" spans="1:7" s="20" customFormat="1" ht="90.3" x14ac:dyDescent="0.3">
      <c r="A156" s="14" t="s">
        <v>654</v>
      </c>
      <c r="B156" s="14" t="s">
        <v>655</v>
      </c>
      <c r="C156" s="10" t="s">
        <v>7</v>
      </c>
      <c r="D156" s="15" t="s">
        <v>8</v>
      </c>
      <c r="E156" s="16">
        <v>1500000</v>
      </c>
      <c r="F156" s="42" t="s">
        <v>765</v>
      </c>
      <c r="G156" s="14" t="s">
        <v>656</v>
      </c>
    </row>
    <row r="157" spans="1:7" s="20" customFormat="1" ht="105.35" x14ac:dyDescent="0.3">
      <c r="A157" s="14" t="s">
        <v>725</v>
      </c>
      <c r="B157" s="14" t="s">
        <v>175</v>
      </c>
      <c r="C157" s="15" t="s">
        <v>7</v>
      </c>
      <c r="D157" s="15" t="s">
        <v>8</v>
      </c>
      <c r="E157" s="16">
        <v>5000000</v>
      </c>
      <c r="F157" s="42" t="s">
        <v>765</v>
      </c>
      <c r="G157" s="14" t="s">
        <v>726</v>
      </c>
    </row>
    <row r="158" spans="1:7" s="20" customFormat="1" ht="150.44999999999999" x14ac:dyDescent="0.3">
      <c r="A158" s="14" t="s">
        <v>721</v>
      </c>
      <c r="B158" s="14" t="s">
        <v>722</v>
      </c>
      <c r="C158" s="15" t="s">
        <v>7</v>
      </c>
      <c r="D158" s="15" t="s">
        <v>8</v>
      </c>
      <c r="E158" s="16">
        <v>6750000</v>
      </c>
      <c r="F158" s="43">
        <v>4000000</v>
      </c>
      <c r="G158" s="14" t="s">
        <v>723</v>
      </c>
    </row>
    <row r="159" spans="1:7" s="20" customFormat="1" ht="45.15" x14ac:dyDescent="0.3">
      <c r="A159" s="14" t="s">
        <v>642</v>
      </c>
      <c r="B159" s="14" t="s">
        <v>643</v>
      </c>
      <c r="C159" s="10" t="s">
        <v>7</v>
      </c>
      <c r="D159" s="15" t="s">
        <v>8</v>
      </c>
      <c r="E159" s="16">
        <v>2067525</v>
      </c>
      <c r="F159" s="42" t="s">
        <v>765</v>
      </c>
      <c r="G159" s="14" t="s">
        <v>644</v>
      </c>
    </row>
    <row r="160" spans="1:7" s="20" customFormat="1" ht="45.15" x14ac:dyDescent="0.3">
      <c r="A160" s="11" t="s">
        <v>677</v>
      </c>
      <c r="B160" s="11" t="s">
        <v>678</v>
      </c>
      <c r="C160" s="10" t="s">
        <v>7</v>
      </c>
      <c r="D160" s="15" t="s">
        <v>8</v>
      </c>
      <c r="E160" s="21">
        <v>725000</v>
      </c>
      <c r="F160" s="42" t="s">
        <v>765</v>
      </c>
      <c r="G160" s="11" t="s">
        <v>679</v>
      </c>
    </row>
    <row r="161" spans="1:7" s="26" customFormat="1" ht="90.3" x14ac:dyDescent="0.3">
      <c r="A161" s="11" t="s">
        <v>694</v>
      </c>
      <c r="B161" s="11" t="s">
        <v>695</v>
      </c>
      <c r="C161" s="10" t="s">
        <v>7</v>
      </c>
      <c r="D161" s="15" t="s">
        <v>8</v>
      </c>
      <c r="E161" s="21">
        <v>750000</v>
      </c>
      <c r="F161" s="42" t="s">
        <v>765</v>
      </c>
      <c r="G161" s="11" t="s">
        <v>696</v>
      </c>
    </row>
    <row r="162" spans="1:7" s="20" customFormat="1" ht="75.25" x14ac:dyDescent="0.3">
      <c r="A162" s="14" t="s">
        <v>651</v>
      </c>
      <c r="B162" s="14" t="s">
        <v>652</v>
      </c>
      <c r="C162" s="10" t="s">
        <v>7</v>
      </c>
      <c r="D162" s="15" t="s">
        <v>8</v>
      </c>
      <c r="E162" s="16">
        <v>5000000</v>
      </c>
      <c r="F162" s="42" t="s">
        <v>765</v>
      </c>
      <c r="G162" s="14" t="s">
        <v>653</v>
      </c>
    </row>
    <row r="163" spans="1:7" s="20" customFormat="1" ht="45.15" x14ac:dyDescent="0.3">
      <c r="A163" s="14" t="s">
        <v>623</v>
      </c>
      <c r="B163" s="14" t="s">
        <v>624</v>
      </c>
      <c r="C163" s="10" t="s">
        <v>7</v>
      </c>
      <c r="D163" s="15" t="s">
        <v>8</v>
      </c>
      <c r="E163" s="16">
        <v>500000</v>
      </c>
      <c r="F163" s="42" t="s">
        <v>765</v>
      </c>
      <c r="G163" s="14" t="s">
        <v>625</v>
      </c>
    </row>
    <row r="164" spans="1:7" s="20" customFormat="1" ht="90.3" x14ac:dyDescent="0.3">
      <c r="A164" s="14" t="s">
        <v>597</v>
      </c>
      <c r="B164" s="14" t="s">
        <v>94</v>
      </c>
      <c r="C164" s="10" t="s">
        <v>7</v>
      </c>
      <c r="D164" s="15" t="s">
        <v>8</v>
      </c>
      <c r="E164" s="16">
        <v>1300000</v>
      </c>
      <c r="F164" s="42" t="s">
        <v>765</v>
      </c>
      <c r="G164" s="14" t="s">
        <v>598</v>
      </c>
    </row>
    <row r="165" spans="1:7" s="20" customFormat="1" ht="90.3" x14ac:dyDescent="0.3">
      <c r="A165" s="11" t="s">
        <v>680</v>
      </c>
      <c r="B165" s="11" t="s">
        <v>74</v>
      </c>
      <c r="C165" s="10" t="s">
        <v>7</v>
      </c>
      <c r="D165" s="15" t="s">
        <v>8</v>
      </c>
      <c r="E165" s="21">
        <v>9203861</v>
      </c>
      <c r="F165" s="42" t="s">
        <v>765</v>
      </c>
      <c r="G165" s="11" t="s">
        <v>681</v>
      </c>
    </row>
    <row r="166" spans="1:7" s="20" customFormat="1" ht="60.2" x14ac:dyDescent="0.3">
      <c r="A166" s="11" t="s">
        <v>682</v>
      </c>
      <c r="B166" s="11" t="s">
        <v>683</v>
      </c>
      <c r="C166" s="10" t="s">
        <v>7</v>
      </c>
      <c r="D166" s="15" t="s">
        <v>8</v>
      </c>
      <c r="E166" s="21">
        <v>2000000</v>
      </c>
      <c r="F166" s="42" t="s">
        <v>765</v>
      </c>
      <c r="G166" s="11" t="s">
        <v>684</v>
      </c>
    </row>
    <row r="167" spans="1:7" s="20" customFormat="1" ht="105.35" x14ac:dyDescent="0.3">
      <c r="A167" s="11" t="s">
        <v>674</v>
      </c>
      <c r="B167" s="11" t="s">
        <v>675</v>
      </c>
      <c r="C167" s="10" t="s">
        <v>7</v>
      </c>
      <c r="D167" s="15" t="s">
        <v>8</v>
      </c>
      <c r="E167" s="21">
        <v>1500000</v>
      </c>
      <c r="F167" s="42" t="s">
        <v>765</v>
      </c>
      <c r="G167" s="11" t="s">
        <v>676</v>
      </c>
    </row>
    <row r="168" spans="1:7" s="20" customFormat="1" ht="90.3" x14ac:dyDescent="0.3">
      <c r="A168" s="14" t="s">
        <v>614</v>
      </c>
      <c r="B168" s="14" t="s">
        <v>615</v>
      </c>
      <c r="C168" s="10" t="s">
        <v>7</v>
      </c>
      <c r="D168" s="15" t="s">
        <v>8</v>
      </c>
      <c r="E168" s="16">
        <v>6275000</v>
      </c>
      <c r="F168" s="42" t="s">
        <v>765</v>
      </c>
      <c r="G168" s="14" t="s">
        <v>616</v>
      </c>
    </row>
    <row r="169" spans="1:7" ht="105.35" x14ac:dyDescent="0.3">
      <c r="A169" s="14" t="s">
        <v>103</v>
      </c>
      <c r="B169" s="14" t="s">
        <v>104</v>
      </c>
      <c r="C169" s="10" t="s">
        <v>7</v>
      </c>
      <c r="D169" s="15" t="s">
        <v>8</v>
      </c>
      <c r="E169" s="16">
        <v>1000000</v>
      </c>
      <c r="F169" s="43">
        <v>750000</v>
      </c>
      <c r="G169" s="14" t="s">
        <v>105</v>
      </c>
    </row>
    <row r="170" spans="1:7" ht="45.15" x14ac:dyDescent="0.3">
      <c r="A170" s="14" t="s">
        <v>626</v>
      </c>
      <c r="B170" s="14" t="s">
        <v>627</v>
      </c>
      <c r="C170" s="10" t="s">
        <v>7</v>
      </c>
      <c r="D170" s="15" t="s">
        <v>8</v>
      </c>
      <c r="E170" s="16">
        <v>760627</v>
      </c>
      <c r="F170" s="42" t="s">
        <v>765</v>
      </c>
      <c r="G170" s="14" t="s">
        <v>628</v>
      </c>
    </row>
    <row r="171" spans="1:7" s="20" customFormat="1" ht="45.15" x14ac:dyDescent="0.3">
      <c r="A171" s="14" t="s">
        <v>697</v>
      </c>
      <c r="B171" s="14" t="s">
        <v>698</v>
      </c>
      <c r="C171" s="10" t="s">
        <v>7</v>
      </c>
      <c r="D171" s="15" t="s">
        <v>8</v>
      </c>
      <c r="E171" s="16">
        <v>1000000</v>
      </c>
      <c r="F171" s="42" t="s">
        <v>765</v>
      </c>
      <c r="G171" s="14" t="s">
        <v>699</v>
      </c>
    </row>
    <row r="172" spans="1:7" ht="60.2" x14ac:dyDescent="0.3">
      <c r="A172" s="11" t="s">
        <v>688</v>
      </c>
      <c r="B172" s="11" t="s">
        <v>689</v>
      </c>
      <c r="C172" s="10" t="s">
        <v>7</v>
      </c>
      <c r="D172" s="15" t="s">
        <v>8</v>
      </c>
      <c r="E172" s="21">
        <v>4780000</v>
      </c>
      <c r="F172" s="42" t="s">
        <v>765</v>
      </c>
      <c r="G172" s="11" t="s">
        <v>690</v>
      </c>
    </row>
    <row r="173" spans="1:7" s="20" customFormat="1" ht="90.3" x14ac:dyDescent="0.3">
      <c r="A173" s="14" t="s">
        <v>666</v>
      </c>
      <c r="B173" s="14" t="s">
        <v>667</v>
      </c>
      <c r="C173" s="10" t="s">
        <v>7</v>
      </c>
      <c r="D173" s="15" t="s">
        <v>8</v>
      </c>
      <c r="E173" s="16">
        <v>15000000</v>
      </c>
      <c r="F173" s="42" t="s">
        <v>765</v>
      </c>
      <c r="G173" s="14" t="s">
        <v>668</v>
      </c>
    </row>
    <row r="174" spans="1:7" ht="45.15" x14ac:dyDescent="0.3">
      <c r="A174" s="11" t="s">
        <v>700</v>
      </c>
      <c r="B174" s="11" t="s">
        <v>701</v>
      </c>
      <c r="C174" s="10" t="s">
        <v>7</v>
      </c>
      <c r="D174" s="15" t="s">
        <v>8</v>
      </c>
      <c r="E174" s="21">
        <v>6000000</v>
      </c>
      <c r="F174" s="42" t="s">
        <v>765</v>
      </c>
      <c r="G174" s="11" t="s">
        <v>702</v>
      </c>
    </row>
    <row r="175" spans="1:7" s="20" customFormat="1" ht="30.1" x14ac:dyDescent="0.3">
      <c r="A175" s="14" t="s">
        <v>588</v>
      </c>
      <c r="B175" s="14" t="s">
        <v>91</v>
      </c>
      <c r="C175" s="10" t="s">
        <v>7</v>
      </c>
      <c r="D175" s="15" t="s">
        <v>8</v>
      </c>
      <c r="E175" s="16">
        <v>10000000</v>
      </c>
      <c r="F175" s="44">
        <v>5000000</v>
      </c>
      <c r="G175" s="14" t="s">
        <v>589</v>
      </c>
    </row>
    <row r="176" spans="1:7" s="20" customFormat="1" ht="90.3" x14ac:dyDescent="0.3">
      <c r="A176" s="14" t="s">
        <v>133</v>
      </c>
      <c r="B176" s="14" t="s">
        <v>134</v>
      </c>
      <c r="C176" s="10" t="s">
        <v>7</v>
      </c>
      <c r="D176" s="15" t="s">
        <v>8</v>
      </c>
      <c r="E176" s="16">
        <v>5000000</v>
      </c>
      <c r="F176" s="42" t="s">
        <v>765</v>
      </c>
      <c r="G176" s="14" t="s">
        <v>135</v>
      </c>
    </row>
    <row r="177" spans="1:7" ht="30.1" x14ac:dyDescent="0.3">
      <c r="A177" s="51" t="s">
        <v>72</v>
      </c>
      <c r="B177" s="11" t="s">
        <v>73</v>
      </c>
      <c r="C177" s="10" t="s">
        <v>7</v>
      </c>
      <c r="D177" s="10" t="s">
        <v>8</v>
      </c>
      <c r="E177" s="21">
        <v>8000000</v>
      </c>
      <c r="F177" s="42" t="s">
        <v>765</v>
      </c>
      <c r="G177" s="11" t="s">
        <v>637</v>
      </c>
    </row>
    <row r="178" spans="1:7" ht="30.1" x14ac:dyDescent="0.3">
      <c r="A178" s="14" t="s">
        <v>611</v>
      </c>
      <c r="B178" s="14" t="s">
        <v>612</v>
      </c>
      <c r="C178" s="10" t="s">
        <v>7</v>
      </c>
      <c r="D178" s="15" t="s">
        <v>8</v>
      </c>
      <c r="E178" s="16">
        <v>3000000</v>
      </c>
      <c r="F178" s="43">
        <v>2000000</v>
      </c>
      <c r="G178" s="14" t="s">
        <v>613</v>
      </c>
    </row>
    <row r="179" spans="1:7" ht="150.44999999999999" x14ac:dyDescent="0.3">
      <c r="A179" s="14" t="s">
        <v>713</v>
      </c>
      <c r="B179" s="14" t="s">
        <v>714</v>
      </c>
      <c r="C179" s="15" t="s">
        <v>7</v>
      </c>
      <c r="D179" s="15" t="s">
        <v>8</v>
      </c>
      <c r="E179" s="16">
        <v>2700000</v>
      </c>
      <c r="F179" s="42" t="s">
        <v>765</v>
      </c>
      <c r="G179" s="14" t="s">
        <v>715</v>
      </c>
    </row>
    <row r="180" spans="1:7" ht="90.3" x14ac:dyDescent="0.3">
      <c r="A180" s="14" t="s">
        <v>660</v>
      </c>
      <c r="B180" s="14" t="s">
        <v>661</v>
      </c>
      <c r="C180" s="10" t="s">
        <v>7</v>
      </c>
      <c r="D180" s="15" t="s">
        <v>8</v>
      </c>
      <c r="E180" s="16">
        <v>6001500</v>
      </c>
      <c r="F180" s="43">
        <v>2750000</v>
      </c>
      <c r="G180" s="14" t="s">
        <v>662</v>
      </c>
    </row>
    <row r="181" spans="1:7" ht="90.3" x14ac:dyDescent="0.3">
      <c r="A181" s="11" t="s">
        <v>685</v>
      </c>
      <c r="B181" s="11" t="s">
        <v>686</v>
      </c>
      <c r="C181" s="10" t="s">
        <v>7</v>
      </c>
      <c r="D181" s="15" t="s">
        <v>8</v>
      </c>
      <c r="E181" s="21">
        <v>1350000</v>
      </c>
      <c r="F181" s="42" t="s">
        <v>765</v>
      </c>
      <c r="G181" s="11" t="s">
        <v>687</v>
      </c>
    </row>
    <row r="182" spans="1:7" ht="75.25" x14ac:dyDescent="0.3">
      <c r="A182" s="14" t="s">
        <v>669</v>
      </c>
      <c r="B182" s="14" t="s">
        <v>124</v>
      </c>
      <c r="C182" s="10" t="s">
        <v>7</v>
      </c>
      <c r="D182" s="15" t="s">
        <v>8</v>
      </c>
      <c r="E182" s="16">
        <v>7200000</v>
      </c>
      <c r="F182" s="42" t="s">
        <v>765</v>
      </c>
      <c r="G182" s="14" t="s">
        <v>670</v>
      </c>
    </row>
    <row r="183" spans="1:7" ht="105.35" x14ac:dyDescent="0.3">
      <c r="A183" s="14" t="s">
        <v>603</v>
      </c>
      <c r="B183" s="14" t="s">
        <v>604</v>
      </c>
      <c r="C183" s="10" t="s">
        <v>7</v>
      </c>
      <c r="D183" s="15" t="s">
        <v>8</v>
      </c>
      <c r="E183" s="16">
        <v>750000</v>
      </c>
      <c r="F183" s="42" t="s">
        <v>765</v>
      </c>
      <c r="G183" s="14" t="s">
        <v>53</v>
      </c>
    </row>
    <row r="184" spans="1:7" ht="60.2" x14ac:dyDescent="0.3">
      <c r="A184" s="14" t="s">
        <v>706</v>
      </c>
      <c r="B184" s="14" t="s">
        <v>704</v>
      </c>
      <c r="C184" s="15" t="s">
        <v>7</v>
      </c>
      <c r="D184" s="15" t="s">
        <v>8</v>
      </c>
      <c r="E184" s="16">
        <v>10000000</v>
      </c>
      <c r="F184" s="42" t="s">
        <v>765</v>
      </c>
      <c r="G184" s="14" t="s">
        <v>705</v>
      </c>
    </row>
    <row r="185" spans="1:7" ht="60.2" x14ac:dyDescent="0.3">
      <c r="A185" s="31" t="s">
        <v>707</v>
      </c>
      <c r="B185" s="31" t="s">
        <v>704</v>
      </c>
      <c r="C185" s="33" t="s">
        <v>7</v>
      </c>
      <c r="D185" s="15" t="s">
        <v>8</v>
      </c>
      <c r="E185" s="32">
        <v>10000000</v>
      </c>
      <c r="F185" s="42" t="s">
        <v>765</v>
      </c>
      <c r="G185" s="31" t="s">
        <v>705</v>
      </c>
    </row>
    <row r="186" spans="1:7" ht="60.2" x14ac:dyDescent="0.3">
      <c r="A186" s="31" t="s">
        <v>703</v>
      </c>
      <c r="B186" s="31" t="s">
        <v>704</v>
      </c>
      <c r="C186" s="33" t="s">
        <v>7</v>
      </c>
      <c r="D186" s="15" t="s">
        <v>8</v>
      </c>
      <c r="E186" s="32">
        <v>10000000</v>
      </c>
      <c r="F186" s="42" t="s">
        <v>765</v>
      </c>
      <c r="G186" s="31" t="s">
        <v>705</v>
      </c>
    </row>
    <row r="187" spans="1:7" ht="60.2" x14ac:dyDescent="0.3">
      <c r="A187" s="31" t="s">
        <v>712</v>
      </c>
      <c r="B187" s="31" t="s">
        <v>704</v>
      </c>
      <c r="C187" s="33" t="s">
        <v>7</v>
      </c>
      <c r="D187" s="15" t="s">
        <v>8</v>
      </c>
      <c r="E187" s="32">
        <v>10000000</v>
      </c>
      <c r="F187" s="42" t="s">
        <v>765</v>
      </c>
      <c r="G187" s="31" t="s">
        <v>705</v>
      </c>
    </row>
    <row r="188" spans="1:7" ht="60.2" x14ac:dyDescent="0.3">
      <c r="A188" s="31" t="s">
        <v>710</v>
      </c>
      <c r="B188" s="31" t="s">
        <v>704</v>
      </c>
      <c r="C188" s="33" t="s">
        <v>7</v>
      </c>
      <c r="D188" s="15" t="s">
        <v>8</v>
      </c>
      <c r="E188" s="32">
        <v>10000000</v>
      </c>
      <c r="F188" s="42" t="s">
        <v>765</v>
      </c>
      <c r="G188" s="31" t="s">
        <v>711</v>
      </c>
    </row>
    <row r="189" spans="1:7" ht="45.15" x14ac:dyDescent="0.3">
      <c r="A189" s="31" t="s">
        <v>620</v>
      </c>
      <c r="B189" s="31" t="s">
        <v>621</v>
      </c>
      <c r="C189" s="29" t="s">
        <v>7</v>
      </c>
      <c r="D189" s="15" t="s">
        <v>8</v>
      </c>
      <c r="E189" s="32">
        <v>5000000</v>
      </c>
      <c r="F189" s="48">
        <v>3000000</v>
      </c>
      <c r="G189" s="31" t="s">
        <v>622</v>
      </c>
    </row>
    <row r="190" spans="1:7" ht="90.3" x14ac:dyDescent="0.3">
      <c r="A190" s="31" t="s">
        <v>708</v>
      </c>
      <c r="B190" s="31" t="s">
        <v>704</v>
      </c>
      <c r="C190" s="33" t="s">
        <v>7</v>
      </c>
      <c r="D190" s="15" t="s">
        <v>8</v>
      </c>
      <c r="E190" s="32">
        <v>2500000</v>
      </c>
      <c r="F190" s="42" t="s">
        <v>765</v>
      </c>
      <c r="G190" s="31" t="s">
        <v>709</v>
      </c>
    </row>
    <row r="191" spans="1:7" ht="30.1" x14ac:dyDescent="0.3">
      <c r="A191" s="31" t="s">
        <v>632</v>
      </c>
      <c r="B191" s="31" t="s">
        <v>633</v>
      </c>
      <c r="C191" s="29" t="s">
        <v>7</v>
      </c>
      <c r="D191" s="15" t="s">
        <v>8</v>
      </c>
      <c r="E191" s="32">
        <v>3000000</v>
      </c>
      <c r="F191" s="42" t="s">
        <v>765</v>
      </c>
      <c r="G191" s="31" t="s">
        <v>634</v>
      </c>
    </row>
    <row r="192" spans="1:7" ht="45.15" x14ac:dyDescent="0.3">
      <c r="A192" s="31" t="s">
        <v>594</v>
      </c>
      <c r="B192" s="31" t="s">
        <v>595</v>
      </c>
      <c r="C192" s="29" t="s">
        <v>7</v>
      </c>
      <c r="D192" s="15" t="s">
        <v>8</v>
      </c>
      <c r="E192" s="32">
        <v>2089000</v>
      </c>
      <c r="F192" s="48">
        <v>1500000</v>
      </c>
      <c r="G192" s="31" t="s">
        <v>596</v>
      </c>
    </row>
    <row r="193" spans="1:7" ht="45.15" x14ac:dyDescent="0.3">
      <c r="A193" s="31" t="s">
        <v>635</v>
      </c>
      <c r="B193" s="31" t="s">
        <v>633</v>
      </c>
      <c r="C193" s="29" t="s">
        <v>7</v>
      </c>
      <c r="D193" s="15" t="s">
        <v>8</v>
      </c>
      <c r="E193" s="32">
        <v>2500000</v>
      </c>
      <c r="F193" s="42" t="s">
        <v>765</v>
      </c>
      <c r="G193" s="31" t="s">
        <v>636</v>
      </c>
    </row>
    <row r="194" spans="1:7" ht="30.1" x14ac:dyDescent="0.3">
      <c r="A194" s="31" t="s">
        <v>107</v>
      </c>
      <c r="B194" s="31" t="s">
        <v>108</v>
      </c>
      <c r="C194" s="29" t="s">
        <v>7</v>
      </c>
      <c r="D194" s="15" t="s">
        <v>8</v>
      </c>
      <c r="E194" s="32">
        <v>2100000</v>
      </c>
      <c r="F194" s="42" t="s">
        <v>765</v>
      </c>
      <c r="G194" s="31" t="s">
        <v>599</v>
      </c>
    </row>
    <row r="195" spans="1:7" ht="45.15" x14ac:dyDescent="0.3">
      <c r="A195" s="31" t="s">
        <v>617</v>
      </c>
      <c r="B195" s="31" t="s">
        <v>618</v>
      </c>
      <c r="C195" s="29" t="s">
        <v>7</v>
      </c>
      <c r="D195" s="15" t="s">
        <v>8</v>
      </c>
      <c r="E195" s="32">
        <v>1185000</v>
      </c>
      <c r="F195" s="48">
        <v>1000000</v>
      </c>
      <c r="G195" s="31" t="s">
        <v>619</v>
      </c>
    </row>
    <row r="196" spans="1:7" ht="45.15" x14ac:dyDescent="0.3">
      <c r="A196" s="31" t="s">
        <v>156</v>
      </c>
      <c r="B196" s="31" t="s">
        <v>590</v>
      </c>
      <c r="C196" s="29" t="s">
        <v>7</v>
      </c>
      <c r="D196" s="15" t="s">
        <v>8</v>
      </c>
      <c r="E196" s="32">
        <v>8000000</v>
      </c>
      <c r="F196" s="42" t="s">
        <v>765</v>
      </c>
      <c r="G196" s="31" t="s">
        <v>591</v>
      </c>
    </row>
    <row r="197" spans="1:7" ht="165.5" x14ac:dyDescent="0.3">
      <c r="A197" s="31" t="s">
        <v>716</v>
      </c>
      <c r="B197" s="31" t="s">
        <v>717</v>
      </c>
      <c r="C197" s="33" t="s">
        <v>7</v>
      </c>
      <c r="D197" s="15" t="s">
        <v>8</v>
      </c>
      <c r="E197" s="32">
        <v>6400000</v>
      </c>
      <c r="F197" s="42" t="s">
        <v>765</v>
      </c>
      <c r="G197" s="31" t="s">
        <v>718</v>
      </c>
    </row>
    <row r="198" spans="1:7" ht="165.5" x14ac:dyDescent="0.3">
      <c r="A198" s="31" t="s">
        <v>719</v>
      </c>
      <c r="B198" s="31" t="s">
        <v>717</v>
      </c>
      <c r="C198" s="33" t="s">
        <v>7</v>
      </c>
      <c r="D198" s="15" t="s">
        <v>8</v>
      </c>
      <c r="E198" s="32">
        <v>17820000</v>
      </c>
      <c r="F198" s="42" t="s">
        <v>765</v>
      </c>
      <c r="G198" s="31" t="s">
        <v>720</v>
      </c>
    </row>
    <row r="199" spans="1:7" ht="75.25" x14ac:dyDescent="0.3">
      <c r="A199" s="31" t="s">
        <v>71</v>
      </c>
      <c r="B199" s="31" t="s">
        <v>592</v>
      </c>
      <c r="C199" s="29" t="s">
        <v>7</v>
      </c>
      <c r="D199" s="15" t="s">
        <v>8</v>
      </c>
      <c r="E199" s="32">
        <v>30000000</v>
      </c>
      <c r="F199" s="42" t="s">
        <v>765</v>
      </c>
      <c r="G199" s="31" t="s">
        <v>593</v>
      </c>
    </row>
    <row r="200" spans="1:7" ht="45.15" x14ac:dyDescent="0.3">
      <c r="A200" s="28" t="s">
        <v>640</v>
      </c>
      <c r="B200" s="28" t="s">
        <v>633</v>
      </c>
      <c r="C200" s="29" t="s">
        <v>7</v>
      </c>
      <c r="D200" s="10" t="s">
        <v>8</v>
      </c>
      <c r="E200" s="30">
        <v>5000000</v>
      </c>
      <c r="F200" s="42" t="s">
        <v>765</v>
      </c>
      <c r="G200" s="28" t="s">
        <v>641</v>
      </c>
    </row>
    <row r="201" spans="1:7" ht="105.35" x14ac:dyDescent="0.3">
      <c r="A201" s="31" t="s">
        <v>663</v>
      </c>
      <c r="B201" s="31" t="s">
        <v>664</v>
      </c>
      <c r="C201" s="29" t="s">
        <v>7</v>
      </c>
      <c r="D201" s="15" t="s">
        <v>8</v>
      </c>
      <c r="E201" s="32">
        <v>2500000</v>
      </c>
      <c r="F201" s="42" t="s">
        <v>765</v>
      </c>
      <c r="G201" s="55" t="s">
        <v>665</v>
      </c>
    </row>
    <row r="202" spans="1:7" ht="90.3" x14ac:dyDescent="0.3">
      <c r="A202" s="31" t="s">
        <v>629</v>
      </c>
      <c r="B202" s="31" t="s">
        <v>630</v>
      </c>
      <c r="C202" s="29" t="s">
        <v>7</v>
      </c>
      <c r="D202" s="15" t="s">
        <v>8</v>
      </c>
      <c r="E202" s="32">
        <v>2500000</v>
      </c>
      <c r="F202" s="42" t="s">
        <v>765</v>
      </c>
      <c r="G202" s="31" t="s">
        <v>631</v>
      </c>
    </row>
    <row r="203" spans="1:7" ht="75.25" x14ac:dyDescent="0.3">
      <c r="A203" s="31" t="s">
        <v>727</v>
      </c>
      <c r="B203" s="31" t="s">
        <v>728</v>
      </c>
      <c r="C203" s="33" t="s">
        <v>6</v>
      </c>
      <c r="D203" s="33" t="s">
        <v>729</v>
      </c>
      <c r="E203" s="32">
        <v>1000000</v>
      </c>
      <c r="F203" s="42" t="s">
        <v>765</v>
      </c>
      <c r="G203" s="31" t="s">
        <v>730</v>
      </c>
    </row>
    <row r="204" spans="1:7" ht="60.2" x14ac:dyDescent="0.3">
      <c r="A204" s="31" t="s">
        <v>731</v>
      </c>
      <c r="B204" s="31" t="s">
        <v>732</v>
      </c>
      <c r="C204" s="29" t="s">
        <v>6</v>
      </c>
      <c r="D204" s="33" t="s">
        <v>733</v>
      </c>
      <c r="E204" s="32">
        <v>4000000</v>
      </c>
      <c r="F204" s="48">
        <v>3000000</v>
      </c>
      <c r="G204" s="31" t="s">
        <v>734</v>
      </c>
    </row>
    <row r="205" spans="1:7" ht="90.3" x14ac:dyDescent="0.3">
      <c r="A205" s="31" t="s">
        <v>59</v>
      </c>
      <c r="B205" s="31" t="s">
        <v>743</v>
      </c>
      <c r="C205" s="29" t="s">
        <v>26</v>
      </c>
      <c r="D205" s="33" t="s">
        <v>743</v>
      </c>
      <c r="E205" s="32">
        <v>600000</v>
      </c>
      <c r="F205" s="42" t="s">
        <v>765</v>
      </c>
      <c r="G205" s="31" t="s">
        <v>60</v>
      </c>
    </row>
    <row r="206" spans="1:7" ht="90.3" x14ac:dyDescent="0.3">
      <c r="A206" s="31" t="s">
        <v>739</v>
      </c>
      <c r="B206" s="31" t="s">
        <v>740</v>
      </c>
      <c r="C206" s="29" t="s">
        <v>26</v>
      </c>
      <c r="D206" s="33" t="s">
        <v>741</v>
      </c>
      <c r="E206" s="32">
        <v>10000000</v>
      </c>
      <c r="F206" s="42" t="s">
        <v>765</v>
      </c>
      <c r="G206" s="31" t="s">
        <v>742</v>
      </c>
    </row>
    <row r="207" spans="1:7" ht="75.25" x14ac:dyDescent="0.3">
      <c r="A207" s="28" t="s">
        <v>735</v>
      </c>
      <c r="B207" s="28" t="s">
        <v>736</v>
      </c>
      <c r="C207" s="29" t="s">
        <v>26</v>
      </c>
      <c r="D207" s="29" t="s">
        <v>737</v>
      </c>
      <c r="E207" s="30">
        <v>6350000</v>
      </c>
      <c r="F207" s="47">
        <v>3000000</v>
      </c>
      <c r="G207" s="28" t="s">
        <v>738</v>
      </c>
    </row>
    <row r="208" spans="1:7" ht="90.3" x14ac:dyDescent="0.3">
      <c r="A208" s="28" t="s">
        <v>748</v>
      </c>
      <c r="B208" s="28" t="s">
        <v>749</v>
      </c>
      <c r="C208" s="29" t="s">
        <v>26</v>
      </c>
      <c r="D208" s="29" t="s">
        <v>750</v>
      </c>
      <c r="E208" s="30">
        <v>5000000</v>
      </c>
      <c r="F208" s="42" t="s">
        <v>765</v>
      </c>
      <c r="G208" s="28" t="s">
        <v>751</v>
      </c>
    </row>
    <row r="209" spans="1:7" ht="75.25" x14ac:dyDescent="0.3">
      <c r="A209" s="31" t="s">
        <v>744</v>
      </c>
      <c r="B209" s="31" t="s">
        <v>745</v>
      </c>
      <c r="C209" s="29" t="s">
        <v>26</v>
      </c>
      <c r="D209" s="33" t="s">
        <v>746</v>
      </c>
      <c r="E209" s="32">
        <v>3600000</v>
      </c>
      <c r="F209" s="48">
        <v>1500000</v>
      </c>
      <c r="G209" s="31" t="s">
        <v>747</v>
      </c>
    </row>
    <row r="210" spans="1:7" ht="150.44999999999999" x14ac:dyDescent="0.3">
      <c r="A210" s="31" t="s">
        <v>752</v>
      </c>
      <c r="B210" s="31" t="s">
        <v>753</v>
      </c>
      <c r="C210" s="33" t="s">
        <v>19</v>
      </c>
      <c r="D210" s="33" t="s">
        <v>754</v>
      </c>
      <c r="E210" s="32">
        <v>2000000</v>
      </c>
      <c r="F210" s="47">
        <v>1000000</v>
      </c>
      <c r="G210" s="31" t="s">
        <v>755</v>
      </c>
    </row>
    <row r="211" spans="1:7" ht="60.2" x14ac:dyDescent="0.3">
      <c r="A211" s="31" t="s">
        <v>13</v>
      </c>
      <c r="B211" s="31" t="s">
        <v>14</v>
      </c>
      <c r="C211" s="29" t="s">
        <v>9</v>
      </c>
      <c r="D211" s="33" t="s">
        <v>15</v>
      </c>
      <c r="E211" s="32">
        <v>3560000</v>
      </c>
      <c r="F211" s="48" t="s">
        <v>765</v>
      </c>
      <c r="G211" s="31" t="s">
        <v>16</v>
      </c>
    </row>
    <row r="212" spans="1:7" ht="75.25" x14ac:dyDescent="0.3">
      <c r="A212" s="31" t="s">
        <v>756</v>
      </c>
      <c r="B212" s="31" t="s">
        <v>757</v>
      </c>
      <c r="C212" s="29" t="s">
        <v>9</v>
      </c>
      <c r="D212" s="33" t="s">
        <v>279</v>
      </c>
      <c r="E212" s="32">
        <v>14768785</v>
      </c>
      <c r="F212" s="48">
        <v>5000000</v>
      </c>
      <c r="G212" s="31" t="s">
        <v>758</v>
      </c>
    </row>
    <row r="213" spans="1:7" ht="90.8" thickBot="1" x14ac:dyDescent="0.35">
      <c r="A213" s="34" t="s">
        <v>759</v>
      </c>
      <c r="B213" s="34" t="s">
        <v>760</v>
      </c>
      <c r="C213" s="35" t="s">
        <v>9</v>
      </c>
      <c r="D213" s="36" t="s">
        <v>10</v>
      </c>
      <c r="E213" s="37">
        <v>3500000</v>
      </c>
      <c r="F213" s="49">
        <v>1500000</v>
      </c>
      <c r="G213" s="34" t="s">
        <v>761</v>
      </c>
    </row>
    <row r="214" spans="1:7" ht="15.6" thickBot="1" x14ac:dyDescent="0.35">
      <c r="A214" s="27"/>
      <c r="B214" s="38"/>
      <c r="C214" s="39"/>
      <c r="D214" s="40" t="s">
        <v>762</v>
      </c>
      <c r="E214" s="41">
        <f>SUM(E7:E213)</f>
        <v>886449210</v>
      </c>
      <c r="F214" s="41">
        <f>SUM(F7:F213)</f>
        <v>135155000</v>
      </c>
      <c r="G214" s="27"/>
    </row>
  </sheetData>
  <sheetProtection password="8FF2" sheet="1" objects="1" scenarios="1" sort="0" autoFilter="0"/>
  <autoFilter ref="A6:G214"/>
  <sortState ref="A7:G213">
    <sortCondition ref="C7:C213"/>
    <sortCondition ref="A7:A213"/>
  </sortState>
  <mergeCells count="5">
    <mergeCell ref="A1:G1"/>
    <mergeCell ref="A2:G2"/>
    <mergeCell ref="A3:G3"/>
    <mergeCell ref="A4:G4"/>
    <mergeCell ref="A5:G5"/>
  </mergeCells>
  <dataValidations count="1">
    <dataValidation type="list" allowBlank="1" showInputMessage="1" showErrorMessage="1" sqref="D12 C92:C143 C8:C90 C145:C213">
      <formula1>#REF!</formula1>
    </dataValidation>
  </dataValidations>
  <pageMargins left="0.45" right="0.45" top="0.75" bottom="0.75" header="0.3" footer="0.3"/>
  <pageSetup scale="5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20F3B8DD6992F4B9C1DE9DD96E4486F" ma:contentTypeVersion="2" ma:contentTypeDescription="Create a new document." ma:contentTypeScope="" ma:versionID="7ad8ec248fe312b9dc894641bff4c9fd">
  <xsd:schema xmlns:xsd="http://www.w3.org/2001/XMLSchema" xmlns:xs="http://www.w3.org/2001/XMLSchema" xmlns:p="http://schemas.microsoft.com/office/2006/metadata/properties" xmlns:ns1="http://schemas.microsoft.com/sharepoint/v3" xmlns:ns2="bfdc0969-8447-451b-99af-f83fc3c713f3" targetNamespace="http://schemas.microsoft.com/office/2006/metadata/properties" ma:root="true" ma:fieldsID="6a8c71706f1c6f62e424fe97951f1408" ns1:_="" ns2:_="">
    <xsd:import namespace="http://schemas.microsoft.com/sharepoint/v3"/>
    <xsd:import namespace="bfdc0969-8447-451b-99af-f83fc3c713f3"/>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fdc0969-8447-451b-99af-f83fc3c713f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3255473-CF83-443A-BE6B-13A3A3F3BD8F}"/>
</file>

<file path=customXml/itemProps2.xml><?xml version="1.0" encoding="utf-8"?>
<ds:datastoreItem xmlns:ds="http://schemas.openxmlformats.org/officeDocument/2006/customXml" ds:itemID="{F82FC5F4-DA29-445F-BC93-E95523B4AA97}"/>
</file>

<file path=customXml/itemProps3.xml><?xml version="1.0" encoding="utf-8"?>
<ds:datastoreItem xmlns:ds="http://schemas.openxmlformats.org/officeDocument/2006/customXml" ds:itemID="{06FB1121-A7F5-4277-91C9-27BE2FEAE1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2013 Funding Round 1</vt:lpstr>
    </vt:vector>
  </TitlesOfParts>
  <Company>Commonwealth of 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wyeager</dc:creator>
  <cp:lastModifiedBy>wharbeson</cp:lastModifiedBy>
  <dcterms:created xsi:type="dcterms:W3CDTF">2013-02-13T18:52:43Z</dcterms:created>
  <dcterms:modified xsi:type="dcterms:W3CDTF">2014-12-08T19:08:34Z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0x010100420F3B8DD6992F4B9C1DE9DD96E4486F</vt:lpwstr>
  </property>
</Properties>
</file>