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A89E26BA-92E0-4C31-9E69-2C306A9B5908}" xr6:coauthVersionLast="47" xr6:coauthVersionMax="47" xr10:uidLastSave="{00000000-0000-0000-0000-000000000000}"/>
  <bookViews>
    <workbookView xWindow="-120" yWindow="-120" windowWidth="29040" windowHeight="15840" xr2:uid="{00000000-000D-0000-FFFF-FFFF00000000}"/>
  </bookViews>
  <sheets>
    <sheet name="Introduction" sheetId="3" r:id="rId1"/>
    <sheet name="Actual Enrollments" sheetId="1" r:id="rId2"/>
    <sheet name="Projected Enrollment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2" l="1"/>
  <c r="O6" i="2"/>
  <c r="O5" i="2"/>
  <c r="O12" i="2"/>
  <c r="O11" i="2"/>
  <c r="O10" i="2"/>
  <c r="O17" i="2"/>
  <c r="O16" i="2"/>
  <c r="O15" i="2"/>
  <c r="O22" i="2"/>
  <c r="O21" i="2"/>
  <c r="O20" i="2"/>
  <c r="O27" i="2"/>
  <c r="O26" i="2"/>
  <c r="O25" i="2"/>
  <c r="O20" i="1"/>
  <c r="O16" i="1"/>
  <c r="O15" i="1"/>
  <c r="O22" i="1"/>
  <c r="O27" i="1"/>
  <c r="O17" i="1"/>
  <c r="O21" i="1"/>
  <c r="O26" i="1"/>
  <c r="O25" i="1"/>
  <c r="O12" i="1"/>
  <c r="O11" i="1"/>
  <c r="O10" i="1"/>
  <c r="O6" i="1"/>
  <c r="O7" i="1"/>
  <c r="O5" i="1"/>
</calcChain>
</file>

<file path=xl/sharedStrings.xml><?xml version="1.0" encoding="utf-8"?>
<sst xmlns="http://schemas.openxmlformats.org/spreadsheetml/2006/main" count="76" uniqueCount="34">
  <si>
    <t>K</t>
  </si>
  <si>
    <t>001</t>
  </si>
  <si>
    <t>002</t>
  </si>
  <si>
    <t>003</t>
  </si>
  <si>
    <t>004</t>
  </si>
  <si>
    <t>005</t>
  </si>
  <si>
    <t>006</t>
  </si>
  <si>
    <t>007</t>
  </si>
  <si>
    <t>008</t>
  </si>
  <si>
    <t>009</t>
  </si>
  <si>
    <t>010</t>
  </si>
  <si>
    <t>011</t>
  </si>
  <si>
    <t>012</t>
  </si>
  <si>
    <t>Total</t>
  </si>
  <si>
    <t>The Grade Progression Model is used to project enrollments for Grades 2-12. Using five years of actual enrollment data, a progression rate for each year is calculated by using a year's actual enrollment for a grade and dividing it by the previous year's actual enrollment for the next lowest grade. For example, if the Year 2 Grade 5 enrollment was 100 students and the Year 1 Grade 4 Enrollment was 102, then the Year 2 Grade 5 Progression Rate is 100/102 = 0.9804. Through a series of rules the four calculated progression rates are combined to build a progression rate for the model.</t>
  </si>
  <si>
    <t>The following enrollment projections are based on the calculation of school district enrollment projections combined with a projection of non-school district enrollments. School district enrollment projections on performed on an individual school district using a combination of a Grade Progression model and a modified Enrollment Rate model. Non-school district enrollment projections on performed on all Charter School and Comprehensive Career and Technical Center enrollments using the same methodology. PNPE (Private and Non-Public Enrollments) projections on performed on all Private and Non-Public enrollments using the same methodology.</t>
  </si>
  <si>
    <t>The modified Enrollment Rate model used birth data supplied by the Pennsylvania Department of Health and property market rate values by school district supplied by the Tax Equalization Division (TED) of the Department of Community and Economic Development. The data supplied from TED is combined with the data supplied by the Department of Health to determine the number of births by School District. The TED data is used to determine the distribution of households by school district for any municipalities which are split by multiple school districts. These births are used to predict the enrollment rate of Kindergarten and Grade 1 by utilizing a five year and six year lag respectively.</t>
  </si>
  <si>
    <t>Questions should be directed to the Office of Data Quality, RA-ddqdatacollection@pa.gov</t>
  </si>
  <si>
    <t>Actual Pennsylvanian Enrollments, SY 2019-20 through SY 2023-24</t>
  </si>
  <si>
    <t>Projected Pennsylvanian Enrollments, SY 2024-25 through SY 2028-29</t>
  </si>
  <si>
    <t>Pennsylvania Department of Education Statewide Enrollment Projections SY 2023-24</t>
  </si>
  <si>
    <t>rev 9/23/24 CJK</t>
  </si>
  <si>
    <t>2019 - 2020</t>
  </si>
  <si>
    <t>Public</t>
  </si>
  <si>
    <t>PNPE</t>
  </si>
  <si>
    <t>2020 - 2021</t>
  </si>
  <si>
    <t>2021 - 2022</t>
  </si>
  <si>
    <t>2022 - 2023</t>
  </si>
  <si>
    <t>2023 - 2024</t>
  </si>
  <si>
    <t>2024 - 2025</t>
  </si>
  <si>
    <t>2025 - 2026</t>
  </si>
  <si>
    <t>2026 - 2027</t>
  </si>
  <si>
    <t>2027 - 2028</t>
  </si>
  <si>
    <t>2028 - 2029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</si>
</sst>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xf>
    <xf numFmtId="0" fontId="0" fillId="0" borderId="0" xfId="0" quotePrefix="1" applyAlignment="1">
      <alignment horizontal="center"/>
    </xf>
    <xf numFmtId="3" fontId="0" fillId="0" borderId="0" xfId="0" applyNumberFormat="1"/>
    <xf numFmtId="0" fontId="1" fillId="0" borderId="0" xfId="0" applyFont="1"/>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workbookViewId="0"/>
  </sheetViews>
  <sheetFormatPr defaultRowHeight="15" x14ac:dyDescent="0.25"/>
  <sheetData>
    <row r="1" spans="1:17" x14ac:dyDescent="0.25">
      <c r="A1" s="4" t="s">
        <v>20</v>
      </c>
    </row>
    <row r="3" spans="1:17" ht="15" customHeight="1" x14ac:dyDescent="0.25">
      <c r="A3" s="7" t="s">
        <v>15</v>
      </c>
      <c r="B3" s="7"/>
      <c r="C3" s="7"/>
      <c r="D3" s="7"/>
      <c r="E3" s="7"/>
      <c r="F3" s="7"/>
      <c r="G3" s="7"/>
      <c r="H3" s="7"/>
      <c r="I3" s="7"/>
      <c r="J3" s="7"/>
      <c r="K3" s="7"/>
      <c r="L3" s="7"/>
      <c r="M3" s="7"/>
      <c r="N3" s="7"/>
      <c r="O3" s="7"/>
      <c r="P3" s="7"/>
      <c r="Q3" s="7"/>
    </row>
    <row r="4" spans="1:17" x14ac:dyDescent="0.25">
      <c r="A4" s="7"/>
      <c r="B4" s="7"/>
      <c r="C4" s="7"/>
      <c r="D4" s="7"/>
      <c r="E4" s="7"/>
      <c r="F4" s="7"/>
      <c r="G4" s="7"/>
      <c r="H4" s="7"/>
      <c r="I4" s="7"/>
      <c r="J4" s="7"/>
      <c r="K4" s="7"/>
      <c r="L4" s="7"/>
      <c r="M4" s="7"/>
      <c r="N4" s="7"/>
      <c r="O4" s="7"/>
      <c r="P4" s="7"/>
      <c r="Q4" s="7"/>
    </row>
    <row r="5" spans="1:17" x14ac:dyDescent="0.25">
      <c r="A5" s="7"/>
      <c r="B5" s="7"/>
      <c r="C5" s="7"/>
      <c r="D5" s="7"/>
      <c r="E5" s="7"/>
      <c r="F5" s="7"/>
      <c r="G5" s="7"/>
      <c r="H5" s="7"/>
      <c r="I5" s="7"/>
      <c r="J5" s="7"/>
      <c r="K5" s="7"/>
      <c r="L5" s="7"/>
      <c r="M5" s="7"/>
      <c r="N5" s="7"/>
      <c r="O5" s="7"/>
      <c r="P5" s="7"/>
      <c r="Q5" s="7"/>
    </row>
    <row r="6" spans="1:17" x14ac:dyDescent="0.25">
      <c r="A6" s="7"/>
      <c r="B6" s="7"/>
      <c r="C6" s="7"/>
      <c r="D6" s="7"/>
      <c r="E6" s="7"/>
      <c r="F6" s="7"/>
      <c r="G6" s="7"/>
      <c r="H6" s="7"/>
      <c r="I6" s="7"/>
      <c r="J6" s="7"/>
      <c r="K6" s="7"/>
      <c r="L6" s="7"/>
      <c r="M6" s="7"/>
      <c r="N6" s="7"/>
      <c r="O6" s="7"/>
      <c r="P6" s="7"/>
      <c r="Q6" s="7"/>
    </row>
    <row r="7" spans="1:17" x14ac:dyDescent="0.25">
      <c r="A7" s="6"/>
      <c r="B7" s="5"/>
      <c r="C7" s="5"/>
      <c r="D7" s="5"/>
      <c r="E7" s="5"/>
      <c r="F7" s="5"/>
      <c r="G7" s="5"/>
      <c r="H7" s="5"/>
      <c r="I7" s="5"/>
      <c r="J7" s="5"/>
      <c r="K7" s="5"/>
      <c r="L7" s="5"/>
      <c r="M7" s="5"/>
      <c r="N7" s="5"/>
      <c r="O7" s="5"/>
      <c r="P7" s="5"/>
      <c r="Q7" s="5"/>
    </row>
    <row r="8" spans="1:17" x14ac:dyDescent="0.25">
      <c r="A8" s="7" t="s">
        <v>14</v>
      </c>
      <c r="B8" s="7"/>
      <c r="C8" s="7"/>
      <c r="D8" s="7"/>
      <c r="E8" s="7"/>
      <c r="F8" s="7"/>
      <c r="G8" s="7"/>
      <c r="H8" s="7"/>
      <c r="I8" s="7"/>
      <c r="J8" s="7"/>
      <c r="K8" s="7"/>
      <c r="L8" s="7"/>
      <c r="M8" s="7"/>
      <c r="N8" s="7"/>
      <c r="O8" s="7"/>
      <c r="P8" s="7"/>
      <c r="Q8" s="7"/>
    </row>
    <row r="9" spans="1:17" x14ac:dyDescent="0.25">
      <c r="A9" s="7"/>
      <c r="B9" s="7"/>
      <c r="C9" s="7"/>
      <c r="D9" s="7"/>
      <c r="E9" s="7"/>
      <c r="F9" s="7"/>
      <c r="G9" s="7"/>
      <c r="H9" s="7"/>
      <c r="I9" s="7"/>
      <c r="J9" s="7"/>
      <c r="K9" s="7"/>
      <c r="L9" s="7"/>
      <c r="M9" s="7"/>
      <c r="N9" s="7"/>
      <c r="O9" s="7"/>
      <c r="P9" s="7"/>
      <c r="Q9" s="7"/>
    </row>
    <row r="10" spans="1:17" x14ac:dyDescent="0.25">
      <c r="A10" s="7"/>
      <c r="B10" s="7"/>
      <c r="C10" s="7"/>
      <c r="D10" s="7"/>
      <c r="E10" s="7"/>
      <c r="F10" s="7"/>
      <c r="G10" s="7"/>
      <c r="H10" s="7"/>
      <c r="I10" s="7"/>
      <c r="J10" s="7"/>
      <c r="K10" s="7"/>
      <c r="L10" s="7"/>
      <c r="M10" s="7"/>
      <c r="N10" s="7"/>
      <c r="O10" s="7"/>
      <c r="P10" s="7"/>
      <c r="Q10" s="7"/>
    </row>
    <row r="11" spans="1:17" x14ac:dyDescent="0.25">
      <c r="A11" s="7"/>
      <c r="B11" s="7"/>
      <c r="C11" s="7"/>
      <c r="D11" s="7"/>
      <c r="E11" s="7"/>
      <c r="F11" s="7"/>
      <c r="G11" s="7"/>
      <c r="H11" s="7"/>
      <c r="I11" s="7"/>
      <c r="J11" s="7"/>
      <c r="K11" s="7"/>
      <c r="L11" s="7"/>
      <c r="M11" s="7"/>
      <c r="N11" s="7"/>
      <c r="O11" s="7"/>
      <c r="P11" s="7"/>
      <c r="Q11" s="7"/>
    </row>
    <row r="13" spans="1:17" x14ac:dyDescent="0.25">
      <c r="A13" s="7" t="s">
        <v>16</v>
      </c>
      <c r="B13" s="7"/>
      <c r="C13" s="7"/>
      <c r="D13" s="7"/>
      <c r="E13" s="7"/>
      <c r="F13" s="7"/>
      <c r="G13" s="7"/>
      <c r="H13" s="7"/>
      <c r="I13" s="7"/>
      <c r="J13" s="7"/>
      <c r="K13" s="7"/>
      <c r="L13" s="7"/>
      <c r="M13" s="7"/>
      <c r="N13" s="7"/>
      <c r="O13" s="7"/>
      <c r="P13" s="7"/>
      <c r="Q13" s="7"/>
    </row>
    <row r="14" spans="1:17" x14ac:dyDescent="0.25">
      <c r="A14" s="7"/>
      <c r="B14" s="7"/>
      <c r="C14" s="7"/>
      <c r="D14" s="7"/>
      <c r="E14" s="7"/>
      <c r="F14" s="7"/>
      <c r="G14" s="7"/>
      <c r="H14" s="7"/>
      <c r="I14" s="7"/>
      <c r="J14" s="7"/>
      <c r="K14" s="7"/>
      <c r="L14" s="7"/>
      <c r="M14" s="7"/>
      <c r="N14" s="7"/>
      <c r="O14" s="7"/>
      <c r="P14" s="7"/>
      <c r="Q14" s="7"/>
    </row>
    <row r="15" spans="1:17" x14ac:dyDescent="0.25">
      <c r="A15" s="7"/>
      <c r="B15" s="7"/>
      <c r="C15" s="7"/>
      <c r="D15" s="7"/>
      <c r="E15" s="7"/>
      <c r="F15" s="7"/>
      <c r="G15" s="7"/>
      <c r="H15" s="7"/>
      <c r="I15" s="7"/>
      <c r="J15" s="7"/>
      <c r="K15" s="7"/>
      <c r="L15" s="7"/>
      <c r="M15" s="7"/>
      <c r="N15" s="7"/>
      <c r="O15" s="7"/>
      <c r="P15" s="7"/>
      <c r="Q15" s="7"/>
    </row>
    <row r="16" spans="1:17" x14ac:dyDescent="0.25">
      <c r="A16" s="7"/>
      <c r="B16" s="7"/>
      <c r="C16" s="7"/>
      <c r="D16" s="7"/>
      <c r="E16" s="7"/>
      <c r="F16" s="7"/>
      <c r="G16" s="7"/>
      <c r="H16" s="7"/>
      <c r="I16" s="7"/>
      <c r="J16" s="7"/>
      <c r="K16" s="7"/>
      <c r="L16" s="7"/>
      <c r="M16" s="7"/>
      <c r="N16" s="7"/>
      <c r="O16" s="7"/>
      <c r="P16" s="7"/>
      <c r="Q16" s="7"/>
    </row>
    <row r="18" spans="1:1" x14ac:dyDescent="0.25">
      <c r="A18" t="s">
        <v>17</v>
      </c>
    </row>
    <row r="20" spans="1:1" x14ac:dyDescent="0.25">
      <c r="A20" t="s">
        <v>21</v>
      </c>
    </row>
  </sheetData>
  <mergeCells count="3">
    <mergeCell ref="A8:Q11"/>
    <mergeCell ref="A13:Q16"/>
    <mergeCell ref="A3:Q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7"/>
  <sheetViews>
    <sheetView workbookViewId="0">
      <selection activeCell="A2" sqref="A2"/>
    </sheetView>
  </sheetViews>
  <sheetFormatPr defaultRowHeight="15" x14ac:dyDescent="0.25"/>
  <cols>
    <col min="1" max="1" width="10.5703125" customWidth="1"/>
  </cols>
  <sheetData>
    <row r="1" spans="1:15" x14ac:dyDescent="0.25">
      <c r="A1" s="4" t="s">
        <v>18</v>
      </c>
    </row>
    <row r="2" spans="1:15" x14ac:dyDescent="0.25">
      <c r="A2" s="4"/>
    </row>
    <row r="3" spans="1:15" x14ac:dyDescent="0.25">
      <c r="B3" s="1" t="s">
        <v>0</v>
      </c>
      <c r="C3" s="2" t="s">
        <v>1</v>
      </c>
      <c r="D3" s="2" t="s">
        <v>2</v>
      </c>
      <c r="E3" s="2" t="s">
        <v>3</v>
      </c>
      <c r="F3" s="2" t="s">
        <v>4</v>
      </c>
      <c r="G3" s="2" t="s">
        <v>5</v>
      </c>
      <c r="H3" s="2" t="s">
        <v>6</v>
      </c>
      <c r="I3" s="2" t="s">
        <v>7</v>
      </c>
      <c r="J3" s="2" t="s">
        <v>8</v>
      </c>
      <c r="K3" s="2" t="s">
        <v>9</v>
      </c>
      <c r="L3" s="2" t="s">
        <v>10</v>
      </c>
      <c r="M3" s="2" t="s">
        <v>11</v>
      </c>
      <c r="N3" s="2" t="s">
        <v>12</v>
      </c>
      <c r="O3" s="1" t="s">
        <v>13</v>
      </c>
    </row>
    <row r="4" spans="1:15" x14ac:dyDescent="0.25">
      <c r="A4" t="s">
        <v>22</v>
      </c>
      <c r="B4" s="1"/>
      <c r="C4" s="2"/>
      <c r="D4" s="2"/>
      <c r="E4" s="2"/>
      <c r="F4" s="2"/>
      <c r="G4" s="2"/>
      <c r="H4" s="2"/>
      <c r="I4" s="2"/>
      <c r="J4" s="2"/>
      <c r="K4" s="2"/>
      <c r="L4" s="2"/>
      <c r="M4" s="2"/>
      <c r="N4" s="2"/>
      <c r="O4" s="1"/>
    </row>
    <row r="5" spans="1:15" x14ac:dyDescent="0.25">
      <c r="A5" t="s">
        <v>23</v>
      </c>
      <c r="B5" s="3">
        <v>124275</v>
      </c>
      <c r="C5" s="3">
        <v>125639</v>
      </c>
      <c r="D5" s="3">
        <v>125930</v>
      </c>
      <c r="E5" s="3">
        <v>127953</v>
      </c>
      <c r="F5" s="3">
        <v>128566</v>
      </c>
      <c r="G5" s="3">
        <v>131956</v>
      </c>
      <c r="H5" s="3">
        <v>136324</v>
      </c>
      <c r="I5" s="3">
        <v>137397</v>
      </c>
      <c r="J5" s="3">
        <v>135653</v>
      </c>
      <c r="K5" s="3">
        <v>141313</v>
      </c>
      <c r="L5" s="3">
        <v>137466</v>
      </c>
      <c r="M5" s="3">
        <v>131397</v>
      </c>
      <c r="N5" s="3">
        <v>129404</v>
      </c>
      <c r="O5" s="3">
        <f>SUM(B5:N5)</f>
        <v>1713273</v>
      </c>
    </row>
    <row r="6" spans="1:15" x14ac:dyDescent="0.25">
      <c r="A6" t="s">
        <v>24</v>
      </c>
      <c r="B6" s="3">
        <v>17893</v>
      </c>
      <c r="C6" s="3">
        <v>16309</v>
      </c>
      <c r="D6" s="3">
        <v>15770</v>
      </c>
      <c r="E6" s="3">
        <v>15798</v>
      </c>
      <c r="F6" s="3">
        <v>16079</v>
      </c>
      <c r="G6" s="3">
        <v>16150</v>
      </c>
      <c r="H6" s="3">
        <v>16356</v>
      </c>
      <c r="I6" s="3">
        <v>16166</v>
      </c>
      <c r="J6" s="3">
        <v>16230</v>
      </c>
      <c r="K6" s="3">
        <v>14970</v>
      </c>
      <c r="L6" s="3">
        <v>15426</v>
      </c>
      <c r="M6" s="3">
        <v>15084</v>
      </c>
      <c r="N6" s="3">
        <v>15278</v>
      </c>
      <c r="O6" s="3">
        <f t="shared" ref="O6:O7" si="0">SUM(B6:N6)</f>
        <v>207509</v>
      </c>
    </row>
    <row r="7" spans="1:15" x14ac:dyDescent="0.25">
      <c r="A7" t="s">
        <v>13</v>
      </c>
      <c r="B7" s="3">
        <v>142168</v>
      </c>
      <c r="C7" s="3">
        <v>141948</v>
      </c>
      <c r="D7" s="3">
        <v>141700</v>
      </c>
      <c r="E7" s="3">
        <v>143751</v>
      </c>
      <c r="F7" s="3">
        <v>144645</v>
      </c>
      <c r="G7" s="3">
        <v>148106</v>
      </c>
      <c r="H7" s="3">
        <v>152680</v>
      </c>
      <c r="I7" s="3">
        <v>153563</v>
      </c>
      <c r="J7" s="3">
        <v>151883</v>
      </c>
      <c r="K7" s="3">
        <v>156283</v>
      </c>
      <c r="L7" s="3">
        <v>152892</v>
      </c>
      <c r="M7" s="3">
        <v>146481</v>
      </c>
      <c r="N7" s="3">
        <v>144682</v>
      </c>
      <c r="O7" s="3">
        <f t="shared" si="0"/>
        <v>1920782</v>
      </c>
    </row>
    <row r="9" spans="1:15" x14ac:dyDescent="0.25">
      <c r="A9" t="s">
        <v>25</v>
      </c>
    </row>
    <row r="10" spans="1:15" x14ac:dyDescent="0.25">
      <c r="A10" t="s">
        <v>23</v>
      </c>
      <c r="B10" s="3">
        <v>111305</v>
      </c>
      <c r="C10" s="3">
        <v>123467</v>
      </c>
      <c r="D10" s="3">
        <v>123919</v>
      </c>
      <c r="E10" s="3">
        <v>124929</v>
      </c>
      <c r="F10" s="3">
        <v>127342</v>
      </c>
      <c r="G10" s="3">
        <v>128084</v>
      </c>
      <c r="H10" s="3">
        <v>131909</v>
      </c>
      <c r="I10" s="3">
        <v>136863</v>
      </c>
      <c r="J10" s="3">
        <v>137310</v>
      </c>
      <c r="K10" s="3">
        <v>140893</v>
      </c>
      <c r="L10" s="3">
        <v>137280</v>
      </c>
      <c r="M10" s="3">
        <v>133221</v>
      </c>
      <c r="N10" s="3">
        <v>131166</v>
      </c>
      <c r="O10" s="3">
        <f>SUM(B10:N10)</f>
        <v>1687688</v>
      </c>
    </row>
    <row r="11" spans="1:15" x14ac:dyDescent="0.25">
      <c r="A11" t="s">
        <v>24</v>
      </c>
      <c r="B11" s="3">
        <v>16911</v>
      </c>
      <c r="C11" s="3">
        <v>15704</v>
      </c>
      <c r="D11" s="3">
        <v>15374</v>
      </c>
      <c r="E11" s="3">
        <v>15160</v>
      </c>
      <c r="F11" s="3">
        <v>15094</v>
      </c>
      <c r="G11" s="3">
        <v>15384</v>
      </c>
      <c r="H11" s="3">
        <v>15519</v>
      </c>
      <c r="I11" s="3">
        <v>15274</v>
      </c>
      <c r="J11" s="3">
        <v>15395</v>
      </c>
      <c r="K11" s="3">
        <v>14373</v>
      </c>
      <c r="L11" s="3">
        <v>14409</v>
      </c>
      <c r="M11" s="3">
        <v>14611</v>
      </c>
      <c r="N11" s="3">
        <v>14831</v>
      </c>
      <c r="O11" s="3">
        <f t="shared" ref="O11:O12" si="1">SUM(B11:N11)</f>
        <v>198039</v>
      </c>
    </row>
    <row r="12" spans="1:15" x14ac:dyDescent="0.25">
      <c r="A12" t="s">
        <v>13</v>
      </c>
      <c r="B12" s="3">
        <v>128216</v>
      </c>
      <c r="C12" s="3">
        <v>139171</v>
      </c>
      <c r="D12" s="3">
        <v>139293</v>
      </c>
      <c r="E12" s="3">
        <v>140089</v>
      </c>
      <c r="F12" s="3">
        <v>142436</v>
      </c>
      <c r="G12" s="3">
        <v>143468</v>
      </c>
      <c r="H12" s="3">
        <v>147428</v>
      </c>
      <c r="I12" s="3">
        <v>152137</v>
      </c>
      <c r="J12" s="3">
        <v>152705</v>
      </c>
      <c r="K12" s="3">
        <v>155266</v>
      </c>
      <c r="L12" s="3">
        <v>151689</v>
      </c>
      <c r="M12" s="3">
        <v>147832</v>
      </c>
      <c r="N12" s="3">
        <v>145997</v>
      </c>
      <c r="O12" s="3">
        <f t="shared" si="1"/>
        <v>1885727</v>
      </c>
    </row>
    <row r="13" spans="1:15" x14ac:dyDescent="0.25">
      <c r="B13" s="3"/>
      <c r="C13" s="3"/>
      <c r="D13" s="3"/>
      <c r="E13" s="3"/>
      <c r="F13" s="3"/>
      <c r="G13" s="3"/>
      <c r="H13" s="3"/>
      <c r="I13" s="3"/>
      <c r="J13" s="3"/>
      <c r="K13" s="3"/>
      <c r="L13" s="3"/>
      <c r="M13" s="3"/>
      <c r="N13" s="3"/>
      <c r="O13" s="3"/>
    </row>
    <row r="14" spans="1:15" x14ac:dyDescent="0.25">
      <c r="A14" t="s">
        <v>26</v>
      </c>
      <c r="B14" s="3"/>
      <c r="C14" s="3"/>
      <c r="D14" s="3"/>
      <c r="E14" s="3"/>
      <c r="F14" s="3"/>
      <c r="G14" s="3"/>
      <c r="H14" s="3"/>
      <c r="I14" s="3"/>
      <c r="J14" s="3"/>
      <c r="K14" s="3"/>
      <c r="L14" s="3"/>
      <c r="M14" s="3"/>
      <c r="N14" s="3"/>
      <c r="O14" s="3"/>
    </row>
    <row r="15" spans="1:15" x14ac:dyDescent="0.25">
      <c r="A15" t="s">
        <v>23</v>
      </c>
      <c r="B15" s="3">
        <v>120214</v>
      </c>
      <c r="C15" s="3">
        <v>118372</v>
      </c>
      <c r="D15" s="3">
        <v>123326</v>
      </c>
      <c r="E15" s="3">
        <v>124052</v>
      </c>
      <c r="F15" s="3">
        <v>125067</v>
      </c>
      <c r="G15" s="3">
        <v>127477</v>
      </c>
      <c r="H15" s="3">
        <v>128475</v>
      </c>
      <c r="I15" s="3">
        <v>132764</v>
      </c>
      <c r="J15" s="3">
        <v>136449</v>
      </c>
      <c r="K15" s="3">
        <v>146494</v>
      </c>
      <c r="L15" s="3">
        <v>136186</v>
      </c>
      <c r="M15" s="3">
        <v>130574</v>
      </c>
      <c r="N15" s="3">
        <v>132212</v>
      </c>
      <c r="O15" s="3">
        <f>SUM(B15:N15)</f>
        <v>1681662</v>
      </c>
    </row>
    <row r="16" spans="1:15" x14ac:dyDescent="0.25">
      <c r="A16" t="s">
        <v>24</v>
      </c>
      <c r="B16" s="3">
        <v>18286</v>
      </c>
      <c r="C16" s="3">
        <v>16866</v>
      </c>
      <c r="D16" s="3">
        <v>16340</v>
      </c>
      <c r="E16" s="3">
        <v>15995</v>
      </c>
      <c r="F16" s="3">
        <v>15746</v>
      </c>
      <c r="G16" s="3">
        <v>15799</v>
      </c>
      <c r="H16" s="3">
        <v>16082</v>
      </c>
      <c r="I16" s="3">
        <v>15906</v>
      </c>
      <c r="J16" s="3">
        <v>16016</v>
      </c>
      <c r="K16" s="3">
        <v>14793</v>
      </c>
      <c r="L16" s="3">
        <v>14550</v>
      </c>
      <c r="M16" s="3">
        <v>14257</v>
      </c>
      <c r="N16" s="3">
        <v>14711</v>
      </c>
      <c r="O16" s="3">
        <f t="shared" ref="O16:O17" si="2">SUM(B16:N16)</f>
        <v>205347</v>
      </c>
    </row>
    <row r="17" spans="1:15" x14ac:dyDescent="0.25">
      <c r="A17" t="s">
        <v>13</v>
      </c>
      <c r="B17" s="3">
        <v>138500</v>
      </c>
      <c r="C17" s="3">
        <v>135238</v>
      </c>
      <c r="D17" s="3">
        <v>139666</v>
      </c>
      <c r="E17" s="3">
        <v>140047</v>
      </c>
      <c r="F17" s="3">
        <v>140813</v>
      </c>
      <c r="G17" s="3">
        <v>143276</v>
      </c>
      <c r="H17" s="3">
        <v>144557</v>
      </c>
      <c r="I17" s="3">
        <v>148670</v>
      </c>
      <c r="J17" s="3">
        <v>152465</v>
      </c>
      <c r="K17" s="3">
        <v>161287</v>
      </c>
      <c r="L17" s="3">
        <v>150736</v>
      </c>
      <c r="M17" s="3">
        <v>144831</v>
      </c>
      <c r="N17" s="3">
        <v>146923</v>
      </c>
      <c r="O17" s="3">
        <f t="shared" si="2"/>
        <v>1887009</v>
      </c>
    </row>
    <row r="19" spans="1:15" x14ac:dyDescent="0.25">
      <c r="A19" t="s">
        <v>27</v>
      </c>
    </row>
    <row r="20" spans="1:15" x14ac:dyDescent="0.25">
      <c r="A20" t="s">
        <v>23</v>
      </c>
      <c r="B20" s="3">
        <v>116977</v>
      </c>
      <c r="C20" s="3">
        <v>125177</v>
      </c>
      <c r="D20" s="3">
        <v>119962</v>
      </c>
      <c r="E20" s="3">
        <v>124505</v>
      </c>
      <c r="F20" s="3">
        <v>125145</v>
      </c>
      <c r="G20" s="3">
        <v>126148</v>
      </c>
      <c r="H20" s="3">
        <v>128311</v>
      </c>
      <c r="I20" s="3">
        <v>130073</v>
      </c>
      <c r="J20" s="3">
        <v>133415</v>
      </c>
      <c r="K20" s="3">
        <v>146134</v>
      </c>
      <c r="L20" s="3">
        <v>140500</v>
      </c>
      <c r="M20" s="3">
        <v>130454</v>
      </c>
      <c r="N20" s="3">
        <v>130866</v>
      </c>
      <c r="O20" s="3">
        <f>SUM(B20:N20)</f>
        <v>1677667</v>
      </c>
    </row>
    <row r="21" spans="1:15" x14ac:dyDescent="0.25">
      <c r="A21" t="s">
        <v>24</v>
      </c>
      <c r="B21" s="3">
        <v>17904</v>
      </c>
      <c r="C21" s="3">
        <v>16981</v>
      </c>
      <c r="D21" s="3">
        <v>16236</v>
      </c>
      <c r="E21" s="3">
        <v>15932</v>
      </c>
      <c r="F21" s="3">
        <v>15714</v>
      </c>
      <c r="G21" s="3">
        <v>15758</v>
      </c>
      <c r="H21" s="3">
        <v>15715</v>
      </c>
      <c r="I21" s="3">
        <v>15698</v>
      </c>
      <c r="J21" s="3">
        <v>15913</v>
      </c>
      <c r="K21" s="3">
        <v>14937</v>
      </c>
      <c r="L21" s="3">
        <v>14658</v>
      </c>
      <c r="M21" s="3">
        <v>13945</v>
      </c>
      <c r="N21" s="3">
        <v>13929</v>
      </c>
      <c r="O21" s="3">
        <f t="shared" ref="O21:O22" si="3">SUM(B21:N21)</f>
        <v>203320</v>
      </c>
    </row>
    <row r="22" spans="1:15" x14ac:dyDescent="0.25">
      <c r="A22" t="s">
        <v>13</v>
      </c>
      <c r="B22" s="3">
        <v>134881</v>
      </c>
      <c r="C22" s="3">
        <v>142158</v>
      </c>
      <c r="D22" s="3">
        <v>136198</v>
      </c>
      <c r="E22" s="3">
        <v>140437</v>
      </c>
      <c r="F22" s="3">
        <v>140859</v>
      </c>
      <c r="G22" s="3">
        <v>141906</v>
      </c>
      <c r="H22" s="3">
        <v>144026</v>
      </c>
      <c r="I22" s="3">
        <v>145771</v>
      </c>
      <c r="J22" s="3">
        <v>149328</v>
      </c>
      <c r="K22" s="3">
        <v>161071</v>
      </c>
      <c r="L22" s="3">
        <v>155158</v>
      </c>
      <c r="M22" s="3">
        <v>144399</v>
      </c>
      <c r="N22" s="3">
        <v>144795</v>
      </c>
      <c r="O22" s="3">
        <f t="shared" si="3"/>
        <v>1880987</v>
      </c>
    </row>
    <row r="24" spans="1:15" x14ac:dyDescent="0.25">
      <c r="A24" t="s">
        <v>28</v>
      </c>
    </row>
    <row r="25" spans="1:15" x14ac:dyDescent="0.25">
      <c r="A25" t="s">
        <v>23</v>
      </c>
      <c r="B25" s="3">
        <v>115679</v>
      </c>
      <c r="C25" s="3">
        <v>121084</v>
      </c>
      <c r="D25" s="3">
        <v>126469</v>
      </c>
      <c r="E25" s="3">
        <v>121338</v>
      </c>
      <c r="F25" s="3">
        <v>126020</v>
      </c>
      <c r="G25" s="3">
        <v>126557</v>
      </c>
      <c r="H25" s="3">
        <v>127645</v>
      </c>
      <c r="I25" s="3">
        <v>130125</v>
      </c>
      <c r="J25" s="3">
        <v>131119</v>
      </c>
      <c r="K25" s="3">
        <v>143165</v>
      </c>
      <c r="L25" s="3">
        <v>140880</v>
      </c>
      <c r="M25" s="3">
        <v>134090</v>
      </c>
      <c r="N25" s="3">
        <v>133022</v>
      </c>
      <c r="O25" s="3">
        <f>SUM(B25:N25)</f>
        <v>1677193</v>
      </c>
    </row>
    <row r="26" spans="1:15" x14ac:dyDescent="0.25">
      <c r="A26" t="s">
        <v>24</v>
      </c>
      <c r="B26" s="3">
        <v>18187</v>
      </c>
      <c r="C26" s="3">
        <v>17186</v>
      </c>
      <c r="D26" s="3">
        <v>16876</v>
      </c>
      <c r="E26" s="3">
        <v>16238</v>
      </c>
      <c r="F26" s="3">
        <v>16037</v>
      </c>
      <c r="G26" s="3">
        <v>16000</v>
      </c>
      <c r="H26" s="3">
        <v>16260</v>
      </c>
      <c r="I26" s="3">
        <v>15831</v>
      </c>
      <c r="J26" s="3">
        <v>16201</v>
      </c>
      <c r="K26" s="3">
        <v>15770</v>
      </c>
      <c r="L26" s="3">
        <v>15402</v>
      </c>
      <c r="M26" s="3">
        <v>14381</v>
      </c>
      <c r="N26" s="3">
        <v>14074</v>
      </c>
      <c r="O26" s="3">
        <f t="shared" ref="O26:O27" si="4">SUM(B26:N26)</f>
        <v>208443</v>
      </c>
    </row>
    <row r="27" spans="1:15" x14ac:dyDescent="0.25">
      <c r="A27" t="s">
        <v>13</v>
      </c>
      <c r="B27" s="3">
        <v>133866</v>
      </c>
      <c r="C27" s="3">
        <v>138270</v>
      </c>
      <c r="D27" s="3">
        <v>143345</v>
      </c>
      <c r="E27" s="3">
        <v>137576</v>
      </c>
      <c r="F27" s="3">
        <v>142057</v>
      </c>
      <c r="G27" s="3">
        <v>142557</v>
      </c>
      <c r="H27" s="3">
        <v>143905</v>
      </c>
      <c r="I27" s="3">
        <v>145956</v>
      </c>
      <c r="J27" s="3">
        <v>147320</v>
      </c>
      <c r="K27" s="3">
        <v>158935</v>
      </c>
      <c r="L27" s="3">
        <v>156282</v>
      </c>
      <c r="M27" s="3">
        <v>148471</v>
      </c>
      <c r="N27" s="3">
        <v>147096</v>
      </c>
      <c r="O27" s="3">
        <f t="shared" si="4"/>
        <v>1885636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A2" sqref="A2"/>
    </sheetView>
  </sheetViews>
  <sheetFormatPr defaultRowHeight="15" x14ac:dyDescent="0.25"/>
  <sheetData>
    <row r="1" spans="1:15" x14ac:dyDescent="0.25">
      <c r="A1" s="4" t="s">
        <v>19</v>
      </c>
    </row>
    <row r="2" spans="1:15" x14ac:dyDescent="0.25">
      <c r="A2" s="4"/>
    </row>
    <row r="3" spans="1:15" x14ac:dyDescent="0.25">
      <c r="B3" s="1" t="s">
        <v>0</v>
      </c>
      <c r="C3" s="2" t="s">
        <v>1</v>
      </c>
      <c r="D3" s="2" t="s">
        <v>2</v>
      </c>
      <c r="E3" s="2" t="s">
        <v>3</v>
      </c>
      <c r="F3" s="2" t="s">
        <v>4</v>
      </c>
      <c r="G3" s="2" t="s">
        <v>5</v>
      </c>
      <c r="H3" s="2" t="s">
        <v>6</v>
      </c>
      <c r="I3" s="2" t="s">
        <v>7</v>
      </c>
      <c r="J3" s="2" t="s">
        <v>8</v>
      </c>
      <c r="K3" s="2" t="s">
        <v>9</v>
      </c>
      <c r="L3" s="2" t="s">
        <v>10</v>
      </c>
      <c r="M3" s="2" t="s">
        <v>11</v>
      </c>
      <c r="N3" s="2" t="s">
        <v>12</v>
      </c>
      <c r="O3" s="1" t="s">
        <v>13</v>
      </c>
    </row>
    <row r="4" spans="1:15" x14ac:dyDescent="0.25">
      <c r="A4" t="s">
        <v>29</v>
      </c>
      <c r="B4" s="1"/>
      <c r="C4" s="2"/>
      <c r="D4" s="2"/>
      <c r="E4" s="2"/>
      <c r="F4" s="2"/>
      <c r="G4" s="2"/>
      <c r="H4" s="2"/>
      <c r="I4" s="2"/>
      <c r="J4" s="2"/>
      <c r="K4" s="2"/>
      <c r="L4" s="2"/>
      <c r="M4" s="2"/>
      <c r="N4" s="2"/>
      <c r="O4" s="1"/>
    </row>
    <row r="5" spans="1:15" x14ac:dyDescent="0.25">
      <c r="A5" t="s">
        <v>23</v>
      </c>
      <c r="B5" s="3">
        <v>114526</v>
      </c>
      <c r="C5" s="3">
        <v>119477</v>
      </c>
      <c r="D5" s="3">
        <v>121368</v>
      </c>
      <c r="E5" s="3">
        <v>126936</v>
      </c>
      <c r="F5" s="3">
        <v>121787</v>
      </c>
      <c r="G5" s="3">
        <v>126404</v>
      </c>
      <c r="H5" s="3">
        <v>127047</v>
      </c>
      <c r="I5" s="3">
        <v>128516</v>
      </c>
      <c r="J5" s="3">
        <v>130207</v>
      </c>
      <c r="K5" s="3">
        <v>140082</v>
      </c>
      <c r="L5" s="3">
        <v>138069</v>
      </c>
      <c r="M5" s="3">
        <v>134988</v>
      </c>
      <c r="N5" s="3">
        <v>135474</v>
      </c>
      <c r="O5" s="3">
        <f>SUM(B5:N5)</f>
        <v>1664881</v>
      </c>
    </row>
    <row r="6" spans="1:15" x14ac:dyDescent="0.25">
      <c r="A6" t="s">
        <v>24</v>
      </c>
      <c r="B6" s="3">
        <v>17526</v>
      </c>
      <c r="C6" s="3">
        <v>17161</v>
      </c>
      <c r="D6" s="3">
        <v>17162</v>
      </c>
      <c r="E6" s="3">
        <v>17014</v>
      </c>
      <c r="F6" s="3">
        <v>16405</v>
      </c>
      <c r="G6" s="3">
        <v>16363</v>
      </c>
      <c r="H6" s="3">
        <v>16367</v>
      </c>
      <c r="I6" s="3">
        <v>21441</v>
      </c>
      <c r="J6" s="3">
        <v>35800</v>
      </c>
      <c r="K6" s="3">
        <v>34396</v>
      </c>
      <c r="L6" s="3">
        <v>36768</v>
      </c>
      <c r="M6" s="3">
        <v>35532</v>
      </c>
      <c r="N6" s="3">
        <v>35107</v>
      </c>
      <c r="O6" s="3">
        <f t="shared" ref="O6:O7" si="0">SUM(B6:N6)</f>
        <v>317042</v>
      </c>
    </row>
    <row r="7" spans="1:15" x14ac:dyDescent="0.25">
      <c r="A7" t="s">
        <v>13</v>
      </c>
      <c r="B7" s="3">
        <v>132052</v>
      </c>
      <c r="C7" s="3">
        <v>136638</v>
      </c>
      <c r="D7" s="3">
        <v>138530</v>
      </c>
      <c r="E7" s="3">
        <v>143950</v>
      </c>
      <c r="F7" s="3">
        <v>138192</v>
      </c>
      <c r="G7" s="3">
        <v>142767</v>
      </c>
      <c r="H7" s="3">
        <v>143414</v>
      </c>
      <c r="I7" s="3">
        <v>149957</v>
      </c>
      <c r="J7" s="3">
        <v>166007</v>
      </c>
      <c r="K7" s="3">
        <v>174478</v>
      </c>
      <c r="L7" s="3">
        <v>174837</v>
      </c>
      <c r="M7" s="3">
        <v>170520</v>
      </c>
      <c r="N7" s="3">
        <v>170581</v>
      </c>
      <c r="O7" s="3">
        <f t="shared" si="0"/>
        <v>1981923</v>
      </c>
    </row>
    <row r="9" spans="1:15" x14ac:dyDescent="0.25">
      <c r="A9" t="s">
        <v>30</v>
      </c>
    </row>
    <row r="10" spans="1:15" x14ac:dyDescent="0.25">
      <c r="A10" t="s">
        <v>23</v>
      </c>
      <c r="B10" s="3">
        <v>111680</v>
      </c>
      <c r="C10" s="3">
        <v>118227</v>
      </c>
      <c r="D10" s="3">
        <v>119782</v>
      </c>
      <c r="E10" s="3">
        <v>121867</v>
      </c>
      <c r="F10" s="3">
        <v>127441</v>
      </c>
      <c r="G10" s="3">
        <v>122213</v>
      </c>
      <c r="H10" s="3">
        <v>126936</v>
      </c>
      <c r="I10" s="3">
        <v>127958</v>
      </c>
      <c r="J10" s="3">
        <v>128640</v>
      </c>
      <c r="K10" s="3">
        <v>139006</v>
      </c>
      <c r="L10" s="3">
        <v>135123</v>
      </c>
      <c r="M10" s="3">
        <v>132273</v>
      </c>
      <c r="N10" s="3">
        <v>136415</v>
      </c>
      <c r="O10" s="3">
        <f t="shared" ref="O10:O12" si="1">SUM(B10:N10)</f>
        <v>1647561</v>
      </c>
    </row>
    <row r="11" spans="1:15" x14ac:dyDescent="0.25">
      <c r="A11" t="s">
        <v>24</v>
      </c>
      <c r="B11" s="3">
        <v>17066</v>
      </c>
      <c r="C11" s="3">
        <v>16980</v>
      </c>
      <c r="D11" s="3">
        <v>16900</v>
      </c>
      <c r="E11" s="3">
        <v>17059</v>
      </c>
      <c r="F11" s="3">
        <v>16938</v>
      </c>
      <c r="G11" s="3">
        <v>16491</v>
      </c>
      <c r="H11" s="3">
        <v>16490</v>
      </c>
      <c r="I11" s="3">
        <v>21267</v>
      </c>
      <c r="J11" s="3">
        <v>25726</v>
      </c>
      <c r="K11" s="3">
        <v>40766</v>
      </c>
      <c r="L11" s="3">
        <v>42474</v>
      </c>
      <c r="M11" s="3">
        <v>44426</v>
      </c>
      <c r="N11" s="3">
        <v>43945</v>
      </c>
      <c r="O11" s="3">
        <f t="shared" si="1"/>
        <v>336528</v>
      </c>
    </row>
    <row r="12" spans="1:15" x14ac:dyDescent="0.25">
      <c r="A12" t="s">
        <v>13</v>
      </c>
      <c r="B12" s="3">
        <v>128746</v>
      </c>
      <c r="C12" s="3">
        <v>135207</v>
      </c>
      <c r="D12" s="3">
        <v>136682</v>
      </c>
      <c r="E12" s="3">
        <v>138926</v>
      </c>
      <c r="F12" s="3">
        <v>144379</v>
      </c>
      <c r="G12" s="3">
        <v>138704</v>
      </c>
      <c r="H12" s="3">
        <v>143426</v>
      </c>
      <c r="I12" s="3">
        <v>149225</v>
      </c>
      <c r="J12" s="3">
        <v>154366</v>
      </c>
      <c r="K12" s="3">
        <v>179772</v>
      </c>
      <c r="L12" s="3">
        <v>177597</v>
      </c>
      <c r="M12" s="3">
        <v>176699</v>
      </c>
      <c r="N12" s="3">
        <v>180360</v>
      </c>
      <c r="O12" s="3">
        <f t="shared" si="1"/>
        <v>1984089</v>
      </c>
    </row>
    <row r="14" spans="1:15" x14ac:dyDescent="0.25">
      <c r="A14" t="s">
        <v>31</v>
      </c>
    </row>
    <row r="15" spans="1:15" x14ac:dyDescent="0.25">
      <c r="A15" t="s">
        <v>23</v>
      </c>
      <c r="B15" s="3">
        <v>114298</v>
      </c>
      <c r="C15" s="3">
        <v>115307</v>
      </c>
      <c r="D15" s="3">
        <v>118535</v>
      </c>
      <c r="E15" s="3">
        <v>120311</v>
      </c>
      <c r="F15" s="3">
        <v>122377</v>
      </c>
      <c r="G15" s="3">
        <v>127894</v>
      </c>
      <c r="H15" s="3">
        <v>122784</v>
      </c>
      <c r="I15" s="3">
        <v>127849</v>
      </c>
      <c r="J15" s="3">
        <v>128110</v>
      </c>
      <c r="K15" s="3">
        <v>137300</v>
      </c>
      <c r="L15" s="3">
        <v>134150</v>
      </c>
      <c r="M15" s="3">
        <v>129474</v>
      </c>
      <c r="N15" s="3">
        <v>133619</v>
      </c>
      <c r="O15" s="3">
        <f t="shared" ref="O15:O17" si="2">SUM(B15:N15)</f>
        <v>1632008</v>
      </c>
    </row>
    <row r="16" spans="1:15" x14ac:dyDescent="0.25">
      <c r="A16" t="s">
        <v>24</v>
      </c>
      <c r="B16" s="3">
        <v>17366</v>
      </c>
      <c r="C16" s="3">
        <v>16534</v>
      </c>
      <c r="D16" s="3">
        <v>16722</v>
      </c>
      <c r="E16" s="3">
        <v>16798</v>
      </c>
      <c r="F16" s="3">
        <v>16983</v>
      </c>
      <c r="G16" s="3">
        <v>17027</v>
      </c>
      <c r="H16" s="3">
        <v>16619</v>
      </c>
      <c r="I16" s="3">
        <v>21426</v>
      </c>
      <c r="J16" s="3">
        <v>25517</v>
      </c>
      <c r="K16" s="3">
        <v>29295</v>
      </c>
      <c r="L16" s="3">
        <v>50340</v>
      </c>
      <c r="M16" s="3">
        <v>51320</v>
      </c>
      <c r="N16" s="3">
        <v>54945</v>
      </c>
      <c r="O16" s="3">
        <f t="shared" si="2"/>
        <v>350892</v>
      </c>
    </row>
    <row r="17" spans="1:15" x14ac:dyDescent="0.25">
      <c r="A17" t="s">
        <v>13</v>
      </c>
      <c r="B17" s="3">
        <v>131664</v>
      </c>
      <c r="C17" s="3">
        <v>131841</v>
      </c>
      <c r="D17" s="3">
        <v>135257</v>
      </c>
      <c r="E17" s="3">
        <v>137109</v>
      </c>
      <c r="F17" s="3">
        <v>139360</v>
      </c>
      <c r="G17" s="3">
        <v>144921</v>
      </c>
      <c r="H17" s="3">
        <v>139403</v>
      </c>
      <c r="I17" s="3">
        <v>149275</v>
      </c>
      <c r="J17" s="3">
        <v>153627</v>
      </c>
      <c r="K17" s="3">
        <v>166595</v>
      </c>
      <c r="L17" s="3">
        <v>184490</v>
      </c>
      <c r="M17" s="3">
        <v>180794</v>
      </c>
      <c r="N17" s="3">
        <v>188564</v>
      </c>
      <c r="O17" s="3">
        <f t="shared" si="2"/>
        <v>1982900</v>
      </c>
    </row>
    <row r="19" spans="1:15" x14ac:dyDescent="0.25">
      <c r="A19" t="s">
        <v>32</v>
      </c>
    </row>
    <row r="20" spans="1:15" x14ac:dyDescent="0.25">
      <c r="A20" t="s">
        <v>23</v>
      </c>
      <c r="B20" s="3">
        <v>111858</v>
      </c>
      <c r="C20" s="3">
        <v>118365</v>
      </c>
      <c r="D20" s="3">
        <v>115634</v>
      </c>
      <c r="E20" s="3">
        <v>119043</v>
      </c>
      <c r="F20" s="3">
        <v>120851</v>
      </c>
      <c r="G20" s="3">
        <v>122843</v>
      </c>
      <c r="H20" s="3">
        <v>128505</v>
      </c>
      <c r="I20" s="3">
        <v>123712</v>
      </c>
      <c r="J20" s="3">
        <v>128031</v>
      </c>
      <c r="K20" s="3">
        <v>136567</v>
      </c>
      <c r="L20" s="3">
        <v>132514</v>
      </c>
      <c r="M20" s="3">
        <v>128670</v>
      </c>
      <c r="N20" s="3">
        <v>130819</v>
      </c>
      <c r="O20" s="3">
        <f t="shared" ref="O20:O22" si="3">SUM(B20:N20)</f>
        <v>1617412</v>
      </c>
    </row>
    <row r="21" spans="1:15" x14ac:dyDescent="0.25">
      <c r="A21" t="s">
        <v>24</v>
      </c>
      <c r="B21" s="3">
        <v>17011</v>
      </c>
      <c r="C21" s="3">
        <v>16825</v>
      </c>
      <c r="D21" s="3">
        <v>16283</v>
      </c>
      <c r="E21" s="3">
        <v>16621</v>
      </c>
      <c r="F21" s="3">
        <v>16723</v>
      </c>
      <c r="G21" s="3">
        <v>17072</v>
      </c>
      <c r="H21" s="3">
        <v>17159</v>
      </c>
      <c r="I21" s="3">
        <v>21594</v>
      </c>
      <c r="J21" s="3">
        <v>25708</v>
      </c>
      <c r="K21" s="3">
        <v>29057</v>
      </c>
      <c r="L21" s="3">
        <v>36175</v>
      </c>
      <c r="M21" s="3">
        <v>60825</v>
      </c>
      <c r="N21" s="3">
        <v>63472</v>
      </c>
      <c r="O21" s="3">
        <f t="shared" si="3"/>
        <v>354525</v>
      </c>
    </row>
    <row r="22" spans="1:15" x14ac:dyDescent="0.25">
      <c r="A22" t="s">
        <v>13</v>
      </c>
      <c r="B22" s="3">
        <v>128869</v>
      </c>
      <c r="C22" s="3">
        <v>135190</v>
      </c>
      <c r="D22" s="3">
        <v>131917</v>
      </c>
      <c r="E22" s="3">
        <v>135664</v>
      </c>
      <c r="F22" s="3">
        <v>137574</v>
      </c>
      <c r="G22" s="3">
        <v>139915</v>
      </c>
      <c r="H22" s="3">
        <v>145664</v>
      </c>
      <c r="I22" s="3">
        <v>145306</v>
      </c>
      <c r="J22" s="3">
        <v>153739</v>
      </c>
      <c r="K22" s="3">
        <v>165624</v>
      </c>
      <c r="L22" s="3">
        <v>168689</v>
      </c>
      <c r="M22" s="3">
        <v>189495</v>
      </c>
      <c r="N22" s="3">
        <v>194291</v>
      </c>
      <c r="O22" s="3">
        <f t="shared" si="3"/>
        <v>1971937</v>
      </c>
    </row>
    <row r="24" spans="1:15" x14ac:dyDescent="0.25">
      <c r="A24" t="s">
        <v>33</v>
      </c>
    </row>
    <row r="25" spans="1:15" x14ac:dyDescent="0.25">
      <c r="A25" t="s">
        <v>23</v>
      </c>
      <c r="B25" s="3">
        <v>111028</v>
      </c>
      <c r="C25" s="3">
        <v>115739</v>
      </c>
      <c r="D25" s="3">
        <v>118748</v>
      </c>
      <c r="E25" s="3">
        <v>116147</v>
      </c>
      <c r="F25" s="3">
        <v>119562</v>
      </c>
      <c r="G25" s="3">
        <v>121359</v>
      </c>
      <c r="H25" s="3">
        <v>123455</v>
      </c>
      <c r="I25" s="3">
        <v>129484</v>
      </c>
      <c r="J25" s="3">
        <v>123897</v>
      </c>
      <c r="K25" s="3">
        <v>136358</v>
      </c>
      <c r="L25" s="3">
        <v>131870</v>
      </c>
      <c r="M25" s="3">
        <v>127118</v>
      </c>
      <c r="N25" s="3">
        <v>130053</v>
      </c>
      <c r="O25" s="3">
        <f t="shared" ref="O25:O27" si="4">SUM(B25:N25)</f>
        <v>1604818</v>
      </c>
    </row>
    <row r="26" spans="1:15" x14ac:dyDescent="0.25">
      <c r="A26" t="s">
        <v>24</v>
      </c>
      <c r="B26" s="3">
        <v>16861</v>
      </c>
      <c r="C26" s="3">
        <v>16481</v>
      </c>
      <c r="D26" s="3">
        <v>16570</v>
      </c>
      <c r="E26" s="3">
        <v>16185</v>
      </c>
      <c r="F26" s="3">
        <v>16547</v>
      </c>
      <c r="G26" s="3">
        <v>16811</v>
      </c>
      <c r="H26" s="3">
        <v>17205</v>
      </c>
      <c r="I26" s="3">
        <v>22296</v>
      </c>
      <c r="J26" s="3">
        <v>25910</v>
      </c>
      <c r="K26" s="3">
        <v>29274</v>
      </c>
      <c r="L26" s="3">
        <v>35881</v>
      </c>
      <c r="M26" s="3">
        <v>43709</v>
      </c>
      <c r="N26" s="3">
        <v>75227</v>
      </c>
      <c r="O26" s="3">
        <f t="shared" si="4"/>
        <v>348957</v>
      </c>
    </row>
    <row r="27" spans="1:15" x14ac:dyDescent="0.25">
      <c r="A27" t="s">
        <v>13</v>
      </c>
      <c r="B27" s="3">
        <v>127889</v>
      </c>
      <c r="C27" s="3">
        <v>132220</v>
      </c>
      <c r="D27" s="3">
        <v>135318</v>
      </c>
      <c r="E27" s="3">
        <v>132332</v>
      </c>
      <c r="F27" s="3">
        <v>136109</v>
      </c>
      <c r="G27" s="3">
        <v>138170</v>
      </c>
      <c r="H27" s="3">
        <v>140660</v>
      </c>
      <c r="I27" s="3">
        <v>151780</v>
      </c>
      <c r="J27" s="3">
        <v>149807</v>
      </c>
      <c r="K27" s="3">
        <v>165632</v>
      </c>
      <c r="L27" s="3">
        <v>167751</v>
      </c>
      <c r="M27" s="3">
        <v>170827</v>
      </c>
      <c r="N27" s="3">
        <v>205280</v>
      </c>
      <c r="O27" s="3">
        <f t="shared" si="4"/>
        <v>1953775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Actual Enrollments</vt:lpstr>
      <vt:lpstr>Projected Enrollments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2024-09-23T18:47:42Z</dcterms:modified>
</cp:coreProperties>
</file>