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bheimbach\Desktop\Web Dump\"/>
    </mc:Choice>
  </mc:AlternateContent>
  <xr:revisionPtr revIDLastSave="0" documentId="13_ncr:1_{61C4FD84-A063-4725-865B-DA02BF2C5723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ort--Lowest to Highest" sheetId="1" r:id="rId1"/>
    <sheet name="Sort--Alpha by SD and C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76" i="2" l="1"/>
  <c r="V3" i="1" l="1"/>
  <c r="T3" i="1"/>
  <c r="R3" i="1"/>
  <c r="P3" i="1"/>
  <c r="N3" i="1"/>
  <c r="L3" i="1"/>
  <c r="J3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C681" i="1" l="1"/>
  <c r="D567" i="1" s="1"/>
  <c r="D412" i="1" l="1"/>
  <c r="D136" i="1"/>
  <c r="D177" i="1"/>
  <c r="D251" i="1"/>
  <c r="D657" i="1"/>
  <c r="D534" i="1"/>
  <c r="D393" i="1"/>
  <c r="D28" i="1"/>
  <c r="D474" i="1"/>
  <c r="D243" i="1"/>
  <c r="D468" i="1"/>
  <c r="D424" i="1"/>
  <c r="D233" i="1"/>
  <c r="D445" i="1"/>
  <c r="D119" i="1"/>
  <c r="D27" i="1"/>
  <c r="D110" i="1"/>
  <c r="D287" i="1"/>
  <c r="D305" i="1"/>
  <c r="D67" i="1"/>
  <c r="D453" i="1"/>
  <c r="D463" i="1"/>
  <c r="D374" i="1"/>
  <c r="D190" i="1"/>
  <c r="D490" i="1"/>
  <c r="D291" i="1"/>
  <c r="D34" i="1"/>
  <c r="D156" i="1"/>
  <c r="D554" i="1"/>
  <c r="D391" i="1"/>
  <c r="D446" i="1"/>
  <c r="D102" i="1"/>
  <c r="D396" i="1"/>
  <c r="D350" i="1"/>
  <c r="D334" i="1"/>
  <c r="D149" i="1"/>
  <c r="D255" i="1"/>
  <c r="D480" i="1"/>
  <c r="D552" i="1"/>
  <c r="D61" i="1"/>
  <c r="D333" i="1"/>
  <c r="D343" i="1"/>
  <c r="D106" i="1"/>
  <c r="D153" i="1"/>
  <c r="D99" i="1"/>
  <c r="D577" i="1"/>
  <c r="D51" i="1"/>
  <c r="D384" i="1"/>
  <c r="D634" i="1"/>
  <c r="D248" i="1"/>
  <c r="D33" i="1"/>
  <c r="D163" i="1"/>
  <c r="D89" i="1"/>
  <c r="D250" i="1"/>
  <c r="D328" i="1"/>
  <c r="D286" i="1"/>
  <c r="D242" i="1"/>
  <c r="D542" i="1"/>
  <c r="D346" i="1"/>
  <c r="D43" i="1"/>
  <c r="D604" i="1"/>
  <c r="D555" i="1"/>
  <c r="D92" i="1"/>
  <c r="D489" i="1"/>
  <c r="D656" i="1"/>
  <c r="D594" i="1"/>
  <c r="D565" i="1"/>
  <c r="D428" i="1"/>
  <c r="D118" i="1"/>
  <c r="D292" i="1"/>
  <c r="D438" i="1"/>
  <c r="D304" i="1"/>
  <c r="D513" i="1"/>
  <c r="D210" i="1"/>
  <c r="D546" i="1"/>
  <c r="D145" i="1"/>
  <c r="D185" i="1"/>
  <c r="D22" i="1"/>
  <c r="D460" i="1"/>
  <c r="D95" i="1"/>
  <c r="D258" i="1"/>
  <c r="D209" i="1"/>
  <c r="D518" i="1"/>
  <c r="D48" i="1"/>
  <c r="D199" i="1"/>
  <c r="D631" i="1"/>
  <c r="D194" i="1"/>
  <c r="D535" i="1"/>
  <c r="D423" i="1"/>
  <c r="D330" i="1"/>
  <c r="D517" i="1"/>
  <c r="D55" i="1"/>
  <c r="D635" i="1"/>
  <c r="D340" i="1"/>
  <c r="D66" i="1"/>
  <c r="D184" i="1"/>
  <c r="D98" i="1"/>
  <c r="D595" i="1"/>
  <c r="D140" i="1"/>
  <c r="D522" i="1"/>
  <c r="D353" i="1"/>
  <c r="D479" i="1"/>
  <c r="D619" i="1"/>
  <c r="D319" i="1"/>
  <c r="D315" i="1"/>
  <c r="D464" i="1"/>
  <c r="D87" i="1"/>
  <c r="D115" i="1"/>
  <c r="D471" i="1"/>
  <c r="D451" i="1"/>
  <c r="D214" i="1"/>
  <c r="D448" i="1"/>
  <c r="D581" i="1"/>
  <c r="D41" i="1"/>
  <c r="D207" i="1"/>
  <c r="D263" i="1"/>
  <c r="D525" i="1"/>
  <c r="D642" i="1"/>
  <c r="D442" i="1"/>
  <c r="D357" i="1"/>
  <c r="D171" i="1"/>
  <c r="D221" i="1"/>
  <c r="D198" i="1"/>
  <c r="D280" i="1"/>
  <c r="D545" i="1"/>
  <c r="D168" i="1"/>
  <c r="D530" i="1"/>
  <c r="D487" i="1"/>
  <c r="D533" i="1"/>
  <c r="D161" i="1"/>
  <c r="D591" i="1"/>
  <c r="D20" i="1"/>
  <c r="D601" i="1"/>
  <c r="D516" i="1"/>
  <c r="D104" i="1"/>
  <c r="D21" i="1"/>
  <c r="D514" i="1"/>
  <c r="D651" i="1"/>
  <c r="D477" i="1"/>
  <c r="D167" i="1"/>
  <c r="D536" i="1"/>
  <c r="D456" i="1"/>
  <c r="D597" i="1"/>
  <c r="D410" i="1"/>
  <c r="D59" i="1"/>
  <c r="D290" i="1"/>
  <c r="D80" i="1"/>
  <c r="D193" i="1"/>
  <c r="D37" i="1"/>
  <c r="D79" i="1"/>
  <c r="D272" i="1"/>
  <c r="D467" i="1"/>
  <c r="D673" i="1"/>
  <c r="D440" i="1"/>
  <c r="D323" i="1"/>
  <c r="D629" i="1"/>
  <c r="D261" i="1"/>
  <c r="D507" i="1"/>
  <c r="D72" i="1"/>
  <c r="D620" i="1"/>
  <c r="D47" i="1"/>
  <c r="D77" i="1"/>
  <c r="D614" i="1"/>
  <c r="D593" i="1"/>
  <c r="D297" i="1"/>
  <c r="D201" i="1"/>
  <c r="D157" i="1"/>
  <c r="D321" i="1"/>
  <c r="D354" i="1"/>
  <c r="D114" i="1"/>
  <c r="D26" i="1"/>
  <c r="D512" i="1"/>
  <c r="D282" i="1"/>
  <c r="D203" i="1"/>
  <c r="D165" i="1"/>
  <c r="D116" i="1"/>
  <c r="D252" i="1"/>
  <c r="D200" i="1"/>
  <c r="D359" i="1"/>
  <c r="D296" i="1"/>
  <c r="D285" i="1"/>
  <c r="D70" i="1"/>
  <c r="D663" i="1"/>
  <c r="D18" i="1"/>
  <c r="D130" i="1"/>
  <c r="D564" i="1"/>
  <c r="D556" i="1"/>
  <c r="D618" i="1"/>
  <c r="D602" i="1"/>
  <c r="D621" i="1"/>
  <c r="D613" i="1"/>
  <c r="D407" i="1"/>
  <c r="D298" i="1"/>
  <c r="D124" i="1"/>
  <c r="D403" i="1"/>
  <c r="D293" i="1"/>
  <c r="D231" i="1"/>
  <c r="D186" i="1"/>
  <c r="D401" i="1"/>
  <c r="D643" i="1"/>
  <c r="D605" i="1"/>
  <c r="D131" i="1"/>
  <c r="D641" i="1"/>
  <c r="D491" i="1"/>
  <c r="D312" i="1"/>
  <c r="D378" i="1"/>
  <c r="D307" i="1"/>
  <c r="D54" i="1"/>
  <c r="D523" i="1"/>
  <c r="D224" i="1"/>
  <c r="D439" i="1"/>
  <c r="D583" i="1"/>
  <c r="D225" i="1"/>
  <c r="D10" i="1"/>
  <c r="D205" i="1"/>
  <c r="D418" i="1"/>
  <c r="D560" i="1"/>
  <c r="D212" i="1"/>
  <c r="D367" i="1"/>
  <c r="D462" i="1"/>
  <c r="D444" i="1"/>
  <c r="D84" i="1"/>
  <c r="D481" i="1"/>
  <c r="D162" i="1"/>
  <c r="D68" i="1"/>
  <c r="D241" i="1"/>
  <c r="D181" i="1"/>
  <c r="D550" i="1"/>
  <c r="D166" i="1"/>
  <c r="D73" i="1"/>
  <c r="D188" i="1"/>
  <c r="D644" i="1"/>
  <c r="D386" i="1"/>
  <c r="D590" i="1"/>
  <c r="D101" i="1"/>
  <c r="D326" i="1"/>
  <c r="D527" i="1"/>
  <c r="D415" i="1"/>
  <c r="D420" i="1"/>
  <c r="D341" i="1"/>
  <c r="D574" i="1"/>
  <c r="D246" i="1"/>
  <c r="D504" i="1"/>
  <c r="D237" i="1"/>
  <c r="D368" i="1"/>
  <c r="D499" i="1"/>
  <c r="D655" i="1"/>
  <c r="D229" i="1"/>
  <c r="D430" i="1"/>
  <c r="D275" i="1"/>
  <c r="D557" i="1"/>
  <c r="D273" i="1"/>
  <c r="D143" i="1"/>
  <c r="D155" i="1"/>
  <c r="D506" i="1"/>
  <c r="D122" i="1"/>
  <c r="D172" i="1"/>
  <c r="D413" i="1"/>
  <c r="D409" i="1"/>
  <c r="D191" i="1"/>
  <c r="D676" i="1"/>
  <c r="D450" i="1"/>
  <c r="D674" i="1"/>
  <c r="D469" i="1"/>
  <c r="D414" i="1"/>
  <c r="D322" i="1"/>
  <c r="D174" i="1"/>
  <c r="D578" i="1"/>
  <c r="D647" i="1"/>
  <c r="D528" i="1"/>
  <c r="D78" i="1"/>
  <c r="D675" i="1"/>
  <c r="D40" i="1"/>
  <c r="D508" i="1"/>
  <c r="D607" i="1"/>
  <c r="D249" i="1"/>
  <c r="D511" i="1"/>
  <c r="D582" i="1"/>
  <c r="D240" i="1"/>
  <c r="D637" i="1"/>
  <c r="D503" i="1"/>
  <c r="D154" i="1"/>
  <c r="D488" i="1"/>
  <c r="D349" i="1"/>
  <c r="D45" i="1"/>
  <c r="D226" i="1"/>
  <c r="E226" i="1" s="1"/>
  <c r="F226" i="1" s="1"/>
  <c r="D538" i="1"/>
  <c r="D617" i="1"/>
  <c r="D672" i="1"/>
  <c r="D406" i="1"/>
  <c r="D238" i="1"/>
  <c r="D435" i="1"/>
  <c r="D121" i="1"/>
  <c r="D588" i="1"/>
  <c r="D337" i="1"/>
  <c r="D612" i="1"/>
  <c r="D327" i="1"/>
  <c r="D245" i="1"/>
  <c r="D244" i="1"/>
  <c r="D103" i="1"/>
  <c r="D69" i="1"/>
  <c r="D669" i="1"/>
  <c r="D372" i="1"/>
  <c r="D187" i="1"/>
  <c r="D331" i="1"/>
  <c r="D222" i="1"/>
  <c r="D670" i="1"/>
  <c r="D606" i="1"/>
  <c r="D239" i="1"/>
  <c r="D422" i="1"/>
  <c r="D425" i="1"/>
  <c r="D520" i="1"/>
  <c r="D461" i="1"/>
  <c r="D180" i="1"/>
  <c r="D127" i="1"/>
  <c r="D531" i="1"/>
  <c r="D182" i="1"/>
  <c r="D592" i="1"/>
  <c r="D211" i="1"/>
  <c r="D264" i="1"/>
  <c r="D611" i="1"/>
  <c r="D277" i="1"/>
  <c r="D52" i="1"/>
  <c r="D176" i="1"/>
  <c r="D247" i="1"/>
  <c r="D458" i="1"/>
  <c r="D111" i="1"/>
  <c r="D100" i="1"/>
  <c r="D454" i="1"/>
  <c r="D539" i="1"/>
  <c r="D548" i="1"/>
  <c r="D227" i="1"/>
  <c r="D660" i="1"/>
  <c r="D32" i="1"/>
  <c r="D652" i="1"/>
  <c r="D596" i="1"/>
  <c r="D175" i="1"/>
  <c r="D88" i="1"/>
  <c r="D29" i="1"/>
  <c r="D426" i="1"/>
  <c r="D189" i="1"/>
  <c r="D86" i="1"/>
  <c r="D361" i="1"/>
  <c r="D395" i="1"/>
  <c r="D318" i="1"/>
  <c r="D579" i="1"/>
  <c r="D553" i="1"/>
  <c r="D324" i="1"/>
  <c r="D178" i="1"/>
  <c r="D179" i="1"/>
  <c r="D76" i="1"/>
  <c r="D494" i="1"/>
  <c r="D173" i="1"/>
  <c r="D429" i="1"/>
  <c r="D152" i="1"/>
  <c r="D628" i="1"/>
  <c r="D137" i="1"/>
  <c r="D74" i="1"/>
  <c r="D638" i="1"/>
  <c r="D625" i="1"/>
  <c r="D53" i="1"/>
  <c r="D470" i="1"/>
  <c r="D433" i="1"/>
  <c r="D183" i="1"/>
  <c r="D459" i="1"/>
  <c r="D223" i="1"/>
  <c r="D108" i="1"/>
  <c r="D317" i="1"/>
  <c r="D148" i="1"/>
  <c r="D126" i="1"/>
  <c r="D109" i="1"/>
  <c r="D573" i="1"/>
  <c r="D558" i="1"/>
  <c r="D218" i="1"/>
  <c r="D427" i="1"/>
  <c r="D622" i="1"/>
  <c r="D344" i="1"/>
  <c r="D352" i="1"/>
  <c r="D345" i="1"/>
  <c r="D369" i="1"/>
  <c r="D90" i="1"/>
  <c r="D482" i="1"/>
  <c r="D551" i="1"/>
  <c r="D563" i="1"/>
  <c r="D645" i="1"/>
  <c r="D133" i="1"/>
  <c r="D311" i="1"/>
  <c r="D125" i="1"/>
  <c r="D455" i="1"/>
  <c r="D510" i="1"/>
  <c r="D609" i="1"/>
  <c r="D56" i="1"/>
  <c r="D431" i="1"/>
  <c r="D400" i="1"/>
  <c r="D159" i="1"/>
  <c r="D46" i="1"/>
  <c r="D624" i="1"/>
  <c r="D355" i="1"/>
  <c r="D113" i="1"/>
  <c r="D335" i="1"/>
  <c r="D496" i="1"/>
  <c r="D132" i="1"/>
  <c r="D365" i="1"/>
  <c r="D566" i="1"/>
  <c r="D398" i="1"/>
  <c r="D443" i="1"/>
  <c r="D204" i="1"/>
  <c r="D16" i="1"/>
  <c r="D615" i="1"/>
  <c r="D603" i="1"/>
  <c r="D485" i="1"/>
  <c r="D274" i="1"/>
  <c r="D640" i="1"/>
  <c r="D397" i="1"/>
  <c r="D164" i="1"/>
  <c r="D105" i="1"/>
  <c r="D91" i="1"/>
  <c r="D633" i="1"/>
  <c r="D268" i="1"/>
  <c r="D417" i="1"/>
  <c r="D332" i="1"/>
  <c r="D569" i="1"/>
  <c r="D129" i="1"/>
  <c r="D562" i="1"/>
  <c r="D38" i="1"/>
  <c r="D279" i="1"/>
  <c r="D94" i="1"/>
  <c r="D630" i="1"/>
  <c r="D419" i="1"/>
  <c r="D196" i="1"/>
  <c r="D235" i="1"/>
  <c r="D381" i="1"/>
  <c r="D141" i="1"/>
  <c r="D44" i="1"/>
  <c r="D639" i="1"/>
  <c r="D82" i="1"/>
  <c r="D356" i="1"/>
  <c r="D228" i="1"/>
  <c r="D135" i="1"/>
  <c r="D266" i="1"/>
  <c r="D650" i="1"/>
  <c r="D662" i="1"/>
  <c r="D138" i="1"/>
  <c r="D408" i="1"/>
  <c r="D232" i="1"/>
  <c r="D65" i="1"/>
  <c r="D134" i="1"/>
  <c r="D360" i="1"/>
  <c r="D405" i="1"/>
  <c r="D253" i="1"/>
  <c r="D58" i="1"/>
  <c r="D549" i="1"/>
  <c r="D309" i="1"/>
  <c r="D390" i="1"/>
  <c r="D320" i="1"/>
  <c r="D452" i="1"/>
  <c r="D654" i="1"/>
  <c r="D306" i="1"/>
  <c r="D436" i="1"/>
  <c r="D505" i="1"/>
  <c r="D627" i="1"/>
  <c r="D537" i="1"/>
  <c r="D389" i="1"/>
  <c r="D502" i="1"/>
  <c r="D375" i="1"/>
  <c r="D610" i="1"/>
  <c r="D668" i="1"/>
  <c r="D478" i="1"/>
  <c r="D216" i="1"/>
  <c r="D314" i="1"/>
  <c r="D310" i="1"/>
  <c r="D259" i="1"/>
  <c r="D351" i="1"/>
  <c r="D295" i="1"/>
  <c r="D532" i="1"/>
  <c r="D495" i="1"/>
  <c r="D195" i="1"/>
  <c r="D465" i="1"/>
  <c r="D519" i="1"/>
  <c r="D561" i="1"/>
  <c r="D325" i="1"/>
  <c r="D449" i="1"/>
  <c r="D385" i="1"/>
  <c r="D144" i="1"/>
  <c r="D147" i="1"/>
  <c r="D93" i="1"/>
  <c r="D120" i="1"/>
  <c r="D586" i="1"/>
  <c r="D256" i="1"/>
  <c r="D39" i="1"/>
  <c r="D521" i="1"/>
  <c r="D260" i="1"/>
  <c r="D316" i="1"/>
  <c r="D112" i="1"/>
  <c r="D568" i="1"/>
  <c r="D632" i="1"/>
  <c r="D383" i="1"/>
  <c r="D434" i="1"/>
  <c r="D544" i="1"/>
  <c r="D364" i="1"/>
  <c r="D576" i="1"/>
  <c r="D623" i="1"/>
  <c r="D158" i="1"/>
  <c r="D580" i="1"/>
  <c r="D35" i="1"/>
  <c r="D146" i="1"/>
  <c r="D42" i="1"/>
  <c r="D30" i="1"/>
  <c r="D363" i="1"/>
  <c r="D484" i="1"/>
  <c r="D75" i="1"/>
  <c r="D399" i="1"/>
  <c r="D665" i="1"/>
  <c r="D421" i="1"/>
  <c r="D358" i="1"/>
  <c r="D278" i="1"/>
  <c r="D303" i="1"/>
  <c r="D339" i="1"/>
  <c r="D11" i="1"/>
  <c r="D219" i="1"/>
  <c r="D387" i="1"/>
  <c r="D392" i="1"/>
  <c r="D62" i="1"/>
  <c r="D217" i="1"/>
  <c r="D265" i="1"/>
  <c r="D288" i="1"/>
  <c r="D466" i="1"/>
  <c r="D169" i="1"/>
  <c r="D475" i="1"/>
  <c r="D329" i="1"/>
  <c r="D497" i="1"/>
  <c r="D139" i="1"/>
  <c r="D123" i="1"/>
  <c r="D19" i="1"/>
  <c r="D661" i="1"/>
  <c r="D493" i="1"/>
  <c r="D585" i="1"/>
  <c r="D636" i="1"/>
  <c r="D281" i="1"/>
  <c r="D658" i="1"/>
  <c r="D373" i="1"/>
  <c r="D283" i="1"/>
  <c r="D371" i="1"/>
  <c r="D24" i="1"/>
  <c r="D270" i="1"/>
  <c r="D571" i="1"/>
  <c r="D543" i="1"/>
  <c r="D515" i="1"/>
  <c r="D362" i="1"/>
  <c r="D347" i="1"/>
  <c r="D382" i="1"/>
  <c r="D262" i="1"/>
  <c r="D402" i="1"/>
  <c r="D598" i="1"/>
  <c r="D294" i="1"/>
  <c r="D151" i="1"/>
  <c r="D473" i="1"/>
  <c r="D616" i="1"/>
  <c r="D394" i="1"/>
  <c r="D677" i="1"/>
  <c r="D206" i="1"/>
  <c r="D599" i="1"/>
  <c r="D380" i="1"/>
  <c r="D160" i="1"/>
  <c r="D289" i="1"/>
  <c r="D36" i="1"/>
  <c r="D31" i="1"/>
  <c r="D71" i="1"/>
  <c r="D142" i="1"/>
  <c r="D649" i="1"/>
  <c r="D128" i="1"/>
  <c r="D646" i="1"/>
  <c r="D308" i="1"/>
  <c r="D416" i="1"/>
  <c r="D202" i="1"/>
  <c r="D60" i="1"/>
  <c r="D486" i="1"/>
  <c r="D541" i="1"/>
  <c r="D170" i="1"/>
  <c r="D197" i="1"/>
  <c r="D498" i="1"/>
  <c r="D526" i="1"/>
  <c r="D559" i="1"/>
  <c r="D476" i="1"/>
  <c r="D85" i="1"/>
  <c r="D299" i="1"/>
  <c r="D49" i="1"/>
  <c r="D236" i="1"/>
  <c r="D83" i="1"/>
  <c r="D107" i="1"/>
  <c r="D626" i="1"/>
  <c r="D547" i="1"/>
  <c r="D57" i="1"/>
  <c r="D81" i="1"/>
  <c r="D587" i="1"/>
  <c r="D276" i="1"/>
  <c r="D342" i="1"/>
  <c r="D301" i="1"/>
  <c r="D12" i="1"/>
  <c r="D671" i="1"/>
  <c r="D447" i="1"/>
  <c r="D257" i="1"/>
  <c r="D300" i="1"/>
  <c r="D509" i="1"/>
  <c r="D457" i="1"/>
  <c r="D678" i="1"/>
  <c r="D529" i="1"/>
  <c r="D432" i="1"/>
  <c r="D379" i="1"/>
  <c r="D234" i="1"/>
  <c r="D648" i="1"/>
  <c r="D366" i="1"/>
  <c r="D572" i="1"/>
  <c r="D17" i="1"/>
  <c r="D659" i="1"/>
  <c r="D215" i="1"/>
  <c r="D437" i="1"/>
  <c r="D313" i="1"/>
  <c r="D472" i="1"/>
  <c r="D23" i="1"/>
  <c r="D150" i="1"/>
  <c r="D411" i="1"/>
  <c r="D348" i="1"/>
  <c r="D220" i="1"/>
  <c r="D192" i="1"/>
  <c r="D600" i="1"/>
  <c r="D570" i="1"/>
  <c r="D492" i="1"/>
  <c r="D376" i="1"/>
  <c r="D13" i="1"/>
  <c r="D117" i="1"/>
  <c r="D608" i="1"/>
  <c r="D501" i="1"/>
  <c r="D96" i="1"/>
  <c r="D14" i="1"/>
  <c r="D388" i="1"/>
  <c r="D213" i="1"/>
  <c r="D269" i="1"/>
  <c r="D267" i="1"/>
  <c r="D540" i="1"/>
  <c r="D230" i="1"/>
  <c r="D208" i="1"/>
  <c r="D584" i="1"/>
  <c r="D664" i="1"/>
  <c r="D15" i="1"/>
  <c r="D667" i="1"/>
  <c r="D25" i="1"/>
  <c r="D97" i="1"/>
  <c r="D336" i="1"/>
  <c r="D50" i="1"/>
  <c r="D338" i="1"/>
  <c r="D404" i="1"/>
  <c r="D483" i="1"/>
  <c r="D666" i="1"/>
  <c r="D271" i="1"/>
  <c r="D524" i="1"/>
  <c r="D441" i="1"/>
  <c r="D254" i="1"/>
  <c r="D377" i="1"/>
  <c r="D653" i="1"/>
  <c r="D302" i="1"/>
  <c r="D370" i="1"/>
  <c r="D589" i="1"/>
  <c r="D284" i="1"/>
  <c r="D500" i="1"/>
  <c r="G226" i="1" l="1"/>
  <c r="E375" i="1" l="1"/>
  <c r="E30" i="1"/>
  <c r="E269" i="1"/>
  <c r="E641" i="1"/>
  <c r="E650" i="1"/>
  <c r="E343" i="1"/>
  <c r="E657" i="1"/>
  <c r="E284" i="1"/>
  <c r="E456" i="1"/>
  <c r="E114" i="1"/>
  <c r="E270" i="1"/>
  <c r="E591" i="1"/>
  <c r="E32" i="1"/>
  <c r="E476" i="1"/>
  <c r="E348" i="1"/>
  <c r="E102" i="1"/>
  <c r="E242" i="1"/>
  <c r="E312" i="1"/>
  <c r="E197" i="1"/>
  <c r="E367" i="1"/>
  <c r="E117" i="1"/>
  <c r="E33" i="1"/>
  <c r="E595" i="1"/>
  <c r="E477" i="1"/>
  <c r="E669" i="1"/>
  <c r="E74" i="1"/>
  <c r="E391" i="1"/>
  <c r="E500" i="1"/>
  <c r="E506" i="1"/>
  <c r="E328" i="1"/>
  <c r="E222" i="1"/>
  <c r="E229" i="1"/>
  <c r="E651" i="1"/>
  <c r="E81" i="1"/>
  <c r="E584" i="1"/>
  <c r="E466" i="1"/>
  <c r="E45" i="1"/>
  <c r="E205" i="1"/>
  <c r="E534" i="1"/>
  <c r="E363" i="1"/>
  <c r="E383" i="1"/>
  <c r="E371" i="1"/>
  <c r="E193" i="1"/>
  <c r="E260" i="1"/>
  <c r="E547" i="1"/>
  <c r="E474" i="1"/>
  <c r="E639" i="1"/>
  <c r="E47" i="1"/>
  <c r="E397" i="1"/>
  <c r="E145" i="1"/>
  <c r="E670" i="1"/>
  <c r="E20" i="1"/>
  <c r="E674" i="1"/>
  <c r="E37" i="1"/>
  <c r="E96" i="1"/>
  <c r="E21" i="1"/>
  <c r="E87" i="1"/>
  <c r="E161" i="1"/>
  <c r="E418" i="1"/>
  <c r="E565" i="1"/>
  <c r="E304" i="1"/>
  <c r="E221" i="1"/>
  <c r="E318" i="1"/>
  <c r="E374" i="1"/>
  <c r="E109" i="1"/>
  <c r="E626" i="1"/>
  <c r="E382" i="1"/>
  <c r="E195" i="1"/>
  <c r="E361" i="1"/>
  <c r="E211" i="1"/>
  <c r="E407" i="1"/>
  <c r="E300" i="1"/>
  <c r="E612" i="1"/>
  <c r="E186" i="1"/>
  <c r="E93" i="1"/>
  <c r="E327" i="1"/>
  <c r="E598" i="1"/>
  <c r="E499" i="1"/>
  <c r="E600" i="1"/>
  <c r="E550" i="1"/>
  <c r="E172" i="1"/>
  <c r="E535" i="1"/>
  <c r="E449" i="1"/>
  <c r="E647" i="1"/>
  <c r="E53" i="1"/>
  <c r="E49" i="1"/>
  <c r="E126" i="1"/>
  <c r="E52" i="1"/>
  <c r="E502" i="1"/>
  <c r="E625" i="1"/>
  <c r="E433" i="1"/>
  <c r="E522" i="1"/>
  <c r="E426" i="1"/>
  <c r="E587" i="1"/>
  <c r="E580" i="1"/>
  <c r="E431" i="1"/>
  <c r="E632" i="1"/>
  <c r="E150" i="1"/>
  <c r="E43" i="1"/>
  <c r="E82" i="1"/>
  <c r="E219" i="1"/>
  <c r="E331" i="1"/>
  <c r="E88" i="1"/>
  <c r="E510" i="1"/>
  <c r="E315" i="1"/>
  <c r="E62" i="1"/>
  <c r="E432" i="1"/>
  <c r="E141" i="1"/>
  <c r="E486" i="1"/>
  <c r="E202" i="1"/>
  <c r="E115" i="1"/>
  <c r="E530" i="1"/>
  <c r="E468" i="1"/>
  <c r="E297" i="1"/>
  <c r="E23" i="1"/>
  <c r="E131" i="1"/>
  <c r="E402" i="1"/>
  <c r="E263" i="1"/>
  <c r="E278" i="1"/>
  <c r="E539" i="1"/>
  <c r="E532" i="1"/>
  <c r="E362" i="1"/>
  <c r="E26" i="1"/>
  <c r="E394" i="1"/>
  <c r="E237" i="1"/>
  <c r="E484" i="1"/>
  <c r="E436" i="1"/>
  <c r="E189" i="1"/>
  <c r="E461" i="1"/>
  <c r="E525" i="1"/>
  <c r="E556" i="1"/>
  <c r="E586" i="1"/>
  <c r="E58" i="1"/>
  <c r="E369" i="1"/>
  <c r="E291" i="1"/>
  <c r="E351" i="1"/>
  <c r="E462" i="1"/>
  <c r="E574" i="1"/>
  <c r="E339" i="1"/>
  <c r="E54" i="1"/>
  <c r="E360" i="1"/>
  <c r="E28" i="1"/>
  <c r="E355" i="1"/>
  <c r="E604" i="1"/>
  <c r="E336" i="1"/>
  <c r="E487" i="1"/>
  <c r="E138" i="1"/>
  <c r="E192" i="1"/>
  <c r="E135" i="1"/>
  <c r="E167" i="1"/>
  <c r="E121" i="1"/>
  <c r="E251" i="1"/>
  <c r="D575" i="1"/>
  <c r="D681" i="1" s="1"/>
  <c r="E42" i="1"/>
  <c r="E583" i="1"/>
  <c r="E646" i="1"/>
  <c r="E159" i="1"/>
  <c r="E566" i="1"/>
  <c r="E298" i="1"/>
  <c r="E518" i="1"/>
  <c r="E125" i="1"/>
  <c r="E268" i="1"/>
  <c r="E97" i="1"/>
  <c r="E676" i="1"/>
  <c r="E618" i="1"/>
  <c r="E217" i="1"/>
  <c r="E643" i="1"/>
  <c r="E491" i="1"/>
  <c r="E546" i="1"/>
  <c r="E55" i="1"/>
  <c r="E73" i="1"/>
  <c r="E439" i="1"/>
  <c r="E236" i="1"/>
  <c r="E40" i="1"/>
  <c r="E649" i="1"/>
  <c r="E118" i="1"/>
  <c r="E549" i="1"/>
  <c r="E182" i="1"/>
  <c r="E66" i="1"/>
  <c r="E254" i="1"/>
  <c r="E464" i="1"/>
  <c r="E665" i="1"/>
  <c r="E330" i="1"/>
  <c r="E305" i="1"/>
  <c r="E35" i="1"/>
  <c r="E481" i="1"/>
  <c r="E51" i="1"/>
  <c r="E655" i="1"/>
  <c r="E441" i="1"/>
  <c r="E57" i="1"/>
  <c r="E471" i="1"/>
  <c r="E497" i="1"/>
  <c r="E346" i="1"/>
  <c r="E309" i="1"/>
  <c r="E228" i="1"/>
  <c r="E107" i="1"/>
  <c r="E423" i="1"/>
  <c r="E627" i="1"/>
  <c r="E437" i="1"/>
  <c r="E603" i="1"/>
  <c r="E673" i="1"/>
  <c r="E495" i="1"/>
  <c r="E169" i="1"/>
  <c r="E105" i="1"/>
  <c r="E635" i="1"/>
  <c r="E552" i="1"/>
  <c r="E122" i="1"/>
  <c r="E248" i="1"/>
  <c r="E450" i="1"/>
  <c r="E404" i="1"/>
  <c r="E295" i="1"/>
  <c r="E572" i="1"/>
  <c r="E225" i="1"/>
  <c r="E258" i="1"/>
  <c r="E541" i="1"/>
  <c r="E325" i="1"/>
  <c r="E310" i="1"/>
  <c r="E116" i="1"/>
  <c r="E527" i="1"/>
  <c r="E447" i="1"/>
  <c r="E134" i="1"/>
  <c r="E384" i="1"/>
  <c r="E538" i="1"/>
  <c r="E592" i="1"/>
  <c r="E128" i="1"/>
  <c r="E623" i="1"/>
  <c r="E664" i="1"/>
  <c r="E129" i="1"/>
  <c r="E341" i="1"/>
  <c r="E459" i="1"/>
  <c r="E660" i="1"/>
  <c r="E403" i="1"/>
  <c r="E39" i="1"/>
  <c r="E610" i="1"/>
  <c r="E616" i="1"/>
  <c r="E478" i="1"/>
  <c r="E388" i="1"/>
  <c r="E227" i="1"/>
  <c r="E153" i="1"/>
  <c r="E92" i="1"/>
  <c r="E177" i="1"/>
  <c r="E601" i="1"/>
  <c r="E171" i="1"/>
  <c r="E154" i="1"/>
  <c r="E514" i="1"/>
  <c r="E208" i="1"/>
  <c r="E492" i="1"/>
  <c r="E311" i="1"/>
  <c r="E166" i="1"/>
  <c r="E453" i="1"/>
  <c r="E220" i="1"/>
  <c r="E489" i="1"/>
  <c r="E615" i="1"/>
  <c r="E294" i="1"/>
  <c r="E22" i="1"/>
  <c r="E545" i="1"/>
  <c r="E467" i="1"/>
  <c r="E483" i="1"/>
  <c r="E387" i="1"/>
  <c r="E301" i="1"/>
  <c r="E261" i="1"/>
  <c r="E338" i="1"/>
  <c r="E658" i="1"/>
  <c r="E607" i="1"/>
  <c r="E661" i="1"/>
  <c r="E524" i="1"/>
  <c r="E151" i="1"/>
  <c r="E252" i="1"/>
  <c r="E10" i="1"/>
  <c r="E256" i="1"/>
  <c r="E314" i="1"/>
  <c r="E139" i="1"/>
  <c r="E98" i="1"/>
  <c r="E458" i="1"/>
  <c r="E515" i="1"/>
  <c r="E648" i="1"/>
  <c r="E246" i="1"/>
  <c r="E209" i="1"/>
  <c r="E282" i="1"/>
  <c r="E13" i="1"/>
  <c r="E140" i="1"/>
  <c r="E207" i="1"/>
  <c r="E323" i="1"/>
  <c r="E602" i="1"/>
  <c r="E425" i="1"/>
  <c r="E378" i="1"/>
  <c r="E281" i="1"/>
  <c r="E18" i="1"/>
  <c r="E76" i="1"/>
  <c r="E119" i="1"/>
  <c r="E408" i="1"/>
  <c r="E663" i="1"/>
  <c r="E564" i="1"/>
  <c r="E380" i="1"/>
  <c r="E108" i="1"/>
  <c r="E435" i="1"/>
  <c r="E540" i="1"/>
  <c r="E409" i="1"/>
  <c r="E247" i="1"/>
  <c r="E454" i="1"/>
  <c r="E617" i="1"/>
  <c r="E452" i="1"/>
  <c r="E143" i="1"/>
  <c r="E25" i="1"/>
  <c r="E521" i="1"/>
  <c r="E512" i="1"/>
  <c r="E630" i="1"/>
  <c r="E307" i="1"/>
  <c r="E137" i="1"/>
  <c r="E184" i="1"/>
  <c r="E473" i="1"/>
  <c r="E350" i="1"/>
  <c r="E438" i="1"/>
  <c r="E34" i="1"/>
  <c r="E578" i="1"/>
  <c r="E480" i="1"/>
  <c r="E427" i="1"/>
  <c r="E390" i="1"/>
  <c r="E223" i="1"/>
  <c r="E16" i="1"/>
  <c r="E241" i="1"/>
  <c r="E90" i="1"/>
  <c r="E185" i="1"/>
  <c r="E485" i="1"/>
  <c r="E523" i="1"/>
  <c r="E204" i="1"/>
  <c r="E71" i="1"/>
  <c r="E440" i="1"/>
  <c r="E358" i="1"/>
  <c r="E201" i="1"/>
  <c r="E511" i="1"/>
  <c r="E56" i="1"/>
  <c r="E61" i="1"/>
  <c r="E581" i="1"/>
  <c r="E48" i="1"/>
  <c r="E470" i="1"/>
  <c r="E621" i="1"/>
  <c r="E398" i="1"/>
  <c r="E245" i="1"/>
  <c r="E446" i="1"/>
  <c r="E422" i="1"/>
  <c r="E290" i="1"/>
  <c r="E401" i="1"/>
  <c r="E127" i="1"/>
  <c r="E17" i="1"/>
  <c r="E306" i="1"/>
  <c r="E589" i="1"/>
  <c r="E389" i="1"/>
  <c r="E493" i="1"/>
  <c r="E520" i="1"/>
  <c r="E645" i="1"/>
  <c r="E293" i="1"/>
  <c r="E352" i="1"/>
  <c r="E324" i="1"/>
  <c r="E353" i="1"/>
  <c r="E103" i="1"/>
  <c r="E582" i="1"/>
  <c r="E253" i="1"/>
  <c r="E414" i="1"/>
  <c r="E611" i="1"/>
  <c r="E544" i="1"/>
  <c r="E155" i="1"/>
  <c r="E273" i="1"/>
  <c r="E212" i="1"/>
  <c r="E124" i="1"/>
  <c r="E428" i="1"/>
  <c r="E345" i="1"/>
  <c r="E31" i="1"/>
  <c r="E27" i="1"/>
  <c r="E569" i="1"/>
  <c r="E613" i="1"/>
  <c r="E553" i="1"/>
  <c r="E443" i="1"/>
  <c r="E165" i="1"/>
  <c r="E168" i="1"/>
  <c r="E213" i="1"/>
  <c r="E160" i="1"/>
  <c r="E149" i="1"/>
  <c r="E15" i="1"/>
  <c r="E216" i="1"/>
  <c r="E562" i="1"/>
  <c r="E386" i="1"/>
  <c r="E479" i="1"/>
  <c r="E198" i="1"/>
  <c r="E85" i="1"/>
  <c r="E672" i="1"/>
  <c r="E287" i="1"/>
  <c r="E633" i="1"/>
  <c r="E469" i="1"/>
  <c r="E292" i="1"/>
  <c r="E111" i="1"/>
  <c r="E215" i="1"/>
  <c r="E240" i="1"/>
  <c r="E321" i="1"/>
  <c r="E505" i="1"/>
  <c r="E653" i="1"/>
  <c r="E504" i="1"/>
  <c r="E94" i="1"/>
  <c r="E259" i="1"/>
  <c r="E413" i="1"/>
  <c r="E494" i="1"/>
  <c r="E571" i="1"/>
  <c r="E112" i="1"/>
  <c r="E80" i="1"/>
  <c r="E396" i="1"/>
  <c r="E158" i="1"/>
  <c r="E460" i="1"/>
  <c r="E555" i="1"/>
  <c r="E642" i="1"/>
  <c r="E24" i="1"/>
  <c r="E420" i="1"/>
  <c r="E637" i="1"/>
  <c r="E147" i="1"/>
  <c r="E593" i="1"/>
  <c r="E411" i="1"/>
  <c r="E563" i="1"/>
  <c r="E415" i="1"/>
  <c r="E542" i="1"/>
  <c r="E75" i="1"/>
  <c r="E573" i="1"/>
  <c r="E235" i="1"/>
  <c r="E488" i="1"/>
  <c r="E180" i="1"/>
  <c r="E445" i="1"/>
  <c r="E662" i="1"/>
  <c r="E359" i="1"/>
  <c r="E299" i="1"/>
  <c r="E264" i="1"/>
  <c r="E560" i="1"/>
  <c r="E609" i="1"/>
  <c r="E203" i="1"/>
  <c r="E429" i="1"/>
  <c r="E157" i="1"/>
  <c r="E475" i="1"/>
  <c r="E628" i="1"/>
  <c r="E78" i="1"/>
  <c r="E316" i="1"/>
  <c r="E652" i="1"/>
  <c r="E457" i="1"/>
  <c r="E36" i="1"/>
  <c r="E551" i="1"/>
  <c r="E622" i="1"/>
  <c r="E320" i="1"/>
  <c r="E357" i="1"/>
  <c r="E406" i="1"/>
  <c r="E285" i="1"/>
  <c r="E337" i="1"/>
  <c r="E262" i="1"/>
  <c r="E381" i="1"/>
  <c r="E513" i="1"/>
  <c r="E267" i="1"/>
  <c r="E255" i="1"/>
  <c r="E322" i="1"/>
  <c r="E46" i="1"/>
  <c r="F46" i="1" s="1"/>
  <c r="E272" i="1"/>
  <c r="E279" i="1"/>
  <c r="E399" i="1"/>
  <c r="E576" i="1"/>
  <c r="E67" i="1"/>
  <c r="E455" i="1"/>
  <c r="E559" i="1"/>
  <c r="E335" i="1"/>
  <c r="E178" i="1"/>
  <c r="E283" i="1"/>
  <c r="E605" i="1"/>
  <c r="E594" i="1"/>
  <c r="E498" i="1"/>
  <c r="E385" i="1"/>
  <c r="E588" i="1"/>
  <c r="E332" i="1"/>
  <c r="E490" i="1"/>
  <c r="E405" i="1"/>
  <c r="E507" i="1"/>
  <c r="E517" i="1"/>
  <c r="E152" i="1"/>
  <c r="E313" i="1"/>
  <c r="E232" i="1"/>
  <c r="E354" i="1"/>
  <c r="E218" i="1"/>
  <c r="E347" i="1"/>
  <c r="E276" i="1"/>
  <c r="E113" i="1"/>
  <c r="E19" i="1"/>
  <c r="E509" i="1"/>
  <c r="E373" i="1"/>
  <c r="E173" i="1"/>
  <c r="E472" i="1"/>
  <c r="E288" i="1"/>
  <c r="E557" i="1"/>
  <c r="E72" i="1"/>
  <c r="E77" i="1"/>
  <c r="E110" i="1"/>
  <c r="E496" i="1"/>
  <c r="E644" i="1"/>
  <c r="E243" i="1"/>
  <c r="E130" i="1"/>
  <c r="E393" i="1"/>
  <c r="E224" i="1"/>
  <c r="E44" i="1"/>
  <c r="E392" i="1"/>
  <c r="E590" i="1"/>
  <c r="E451" i="1"/>
  <c r="E419" i="1"/>
  <c r="E636" i="1"/>
  <c r="E536" i="1"/>
  <c r="E170" i="1"/>
  <c r="E12" i="1"/>
  <c r="E543" i="1"/>
  <c r="E289" i="1"/>
  <c r="E29" i="1"/>
  <c r="E370" i="1"/>
  <c r="E188" i="1"/>
  <c r="E89" i="1"/>
  <c r="E366" i="1"/>
  <c r="E70" i="1"/>
  <c r="E274" i="1"/>
  <c r="E317" i="1"/>
  <c r="E368" i="1"/>
  <c r="E11" i="1"/>
  <c r="E634" i="1"/>
  <c r="E640" i="1"/>
  <c r="E194" i="1"/>
  <c r="E430" i="1"/>
  <c r="E175" i="1"/>
  <c r="E624" i="1"/>
  <c r="E678" i="1"/>
  <c r="E531" i="1"/>
  <c r="E303" i="1"/>
  <c r="E372" i="1"/>
  <c r="E596" i="1"/>
  <c r="E533" i="1"/>
  <c r="E614" i="1"/>
  <c r="E162" i="1"/>
  <c r="E597" i="1"/>
  <c r="E60" i="1"/>
  <c r="E379" i="1"/>
  <c r="E340" i="1"/>
  <c r="E302" i="1"/>
  <c r="E529" i="1"/>
  <c r="E142" i="1"/>
  <c r="E508" i="1"/>
  <c r="E79" i="1"/>
  <c r="E482" i="1"/>
  <c r="E377" i="1"/>
  <c r="E349" i="1"/>
  <c r="E280" i="1"/>
  <c r="E183" i="1"/>
  <c r="E101" i="1"/>
  <c r="E196" i="1"/>
  <c r="E266" i="1"/>
  <c r="E448" i="1"/>
  <c r="E434" i="1"/>
  <c r="E163" i="1"/>
  <c r="E238" i="1"/>
  <c r="E516" i="1"/>
  <c r="E206" i="1"/>
  <c r="E190" i="1"/>
  <c r="E537" i="1"/>
  <c r="E558" i="1"/>
  <c r="E275" i="1"/>
  <c r="E250" i="1"/>
  <c r="E410" i="1"/>
  <c r="E463" i="1"/>
  <c r="E519" i="1"/>
  <c r="E38" i="1"/>
  <c r="E100" i="1"/>
  <c r="E233" i="1"/>
  <c r="E659" i="1"/>
  <c r="E400" i="1"/>
  <c r="E561" i="1"/>
  <c r="E249" i="1"/>
  <c r="E444" i="1"/>
  <c r="E176" i="1"/>
  <c r="E120" i="1"/>
  <c r="E231" i="1"/>
  <c r="E59" i="1"/>
  <c r="E528" i="1"/>
  <c r="E416" i="1"/>
  <c r="E364" i="1"/>
  <c r="E144" i="1"/>
  <c r="E677" i="1"/>
  <c r="E675" i="1"/>
  <c r="E136" i="1"/>
  <c r="E326" i="1"/>
  <c r="E577" i="1"/>
  <c r="E585" i="1"/>
  <c r="E356" i="1"/>
  <c r="E501" i="1"/>
  <c r="E638" i="1"/>
  <c r="E568" i="1"/>
  <c r="E654" i="1"/>
  <c r="E548" i="1"/>
  <c r="E271" i="1"/>
  <c r="E86" i="1"/>
  <c r="E417" i="1"/>
  <c r="E164" i="1"/>
  <c r="E83" i="1"/>
  <c r="E14" i="1"/>
  <c r="E333" i="1"/>
  <c r="E395" i="1"/>
  <c r="E671" i="1"/>
  <c r="E599" i="1"/>
  <c r="E234" i="1"/>
  <c r="E412" i="1"/>
  <c r="E554" i="1"/>
  <c r="E619" i="1"/>
  <c r="E296" i="1"/>
  <c r="E50" i="1"/>
  <c r="E179" i="1"/>
  <c r="E244" i="1"/>
  <c r="E148" i="1"/>
  <c r="E174" i="1"/>
  <c r="E308" i="1"/>
  <c r="E376" i="1"/>
  <c r="E95" i="1"/>
  <c r="E334" i="1"/>
  <c r="E104" i="1"/>
  <c r="E342" i="1"/>
  <c r="E132" i="1"/>
  <c r="E631" i="1"/>
  <c r="E214" i="1"/>
  <c r="E608" i="1"/>
  <c r="E133" i="1"/>
  <c r="E123" i="1"/>
  <c r="E667" i="1"/>
  <c r="E668" i="1"/>
  <c r="E230" i="1"/>
  <c r="E629" i="1"/>
  <c r="E656" i="1"/>
  <c r="E265" i="1"/>
  <c r="E84" i="1"/>
  <c r="E365" i="1"/>
  <c r="E69" i="1"/>
  <c r="E68" i="1"/>
  <c r="E329" i="1"/>
  <c r="E257" i="1"/>
  <c r="E344" i="1"/>
  <c r="E91" i="1"/>
  <c r="E526" i="1"/>
  <c r="E570" i="1"/>
  <c r="E200" i="1"/>
  <c r="E277" i="1"/>
  <c r="E99" i="1"/>
  <c r="E421" i="1"/>
  <c r="E187" i="1"/>
  <c r="E239" i="1"/>
  <c r="E424" i="1"/>
  <c r="E199" i="1"/>
  <c r="E181" i="1"/>
  <c r="E191" i="1"/>
  <c r="E579" i="1"/>
  <c r="E442" i="1"/>
  <c r="E606" i="1"/>
  <c r="E503" i="1"/>
  <c r="E620" i="1"/>
  <c r="E106" i="1"/>
  <c r="E156" i="1"/>
  <c r="E286" i="1"/>
  <c r="E41" i="1"/>
  <c r="E319" i="1"/>
  <c r="E210" i="1"/>
  <c r="E65" i="1"/>
  <c r="E146" i="1" l="1"/>
  <c r="F146" i="1" s="1"/>
  <c r="E465" i="1"/>
  <c r="F465" i="1" s="1"/>
  <c r="E567" i="1"/>
  <c r="F567" i="1" s="1"/>
  <c r="E666" i="1"/>
  <c r="F666" i="1" s="1"/>
  <c r="G46" i="1"/>
  <c r="F417" i="1"/>
  <c r="F299" i="1"/>
  <c r="F139" i="1"/>
  <c r="G139" i="1" s="1"/>
  <c r="F107" i="1"/>
  <c r="F645" i="1"/>
  <c r="F324" i="1"/>
  <c r="G324" i="1" s="1"/>
  <c r="F325" i="1"/>
  <c r="G325" i="1" s="1"/>
  <c r="F12" i="1"/>
  <c r="F26" i="1"/>
  <c r="F149" i="1"/>
  <c r="F642" i="1"/>
  <c r="G642" i="1" s="1"/>
  <c r="F511" i="1"/>
  <c r="F361" i="1"/>
  <c r="F531" i="1"/>
  <c r="F436" i="1"/>
  <c r="F183" i="1"/>
  <c r="F557" i="1"/>
  <c r="F659" i="1"/>
  <c r="F551" i="1"/>
  <c r="G551" i="1" s="1"/>
  <c r="F61" i="1"/>
  <c r="F297" i="1"/>
  <c r="F370" i="1"/>
  <c r="F350" i="1"/>
  <c r="F53" i="1"/>
  <c r="F112" i="1"/>
  <c r="F349" i="1"/>
  <c r="F278" i="1"/>
  <c r="G278" i="1" s="1"/>
  <c r="F206" i="1"/>
  <c r="F71" i="1"/>
  <c r="F628" i="1"/>
  <c r="G628" i="1" s="1"/>
  <c r="F573" i="1"/>
  <c r="G573" i="1" s="1"/>
  <c r="F277" i="1"/>
  <c r="F607" i="1"/>
  <c r="F586" i="1"/>
  <c r="F630" i="1"/>
  <c r="G630" i="1" s="1"/>
  <c r="F366" i="1"/>
  <c r="F273" i="1"/>
  <c r="F340" i="1"/>
  <c r="F392" i="1"/>
  <c r="G392" i="1" s="1"/>
  <c r="F379" i="1"/>
  <c r="F120" i="1"/>
  <c r="F240" i="1"/>
  <c r="F160" i="1"/>
  <c r="G160" i="1" s="1"/>
  <c r="F558" i="1"/>
  <c r="F131" i="1"/>
  <c r="F98" i="1"/>
  <c r="F96" i="1"/>
  <c r="G96" i="1" s="1"/>
  <c r="F69" i="1"/>
  <c r="F623" i="1"/>
  <c r="F231" i="1"/>
  <c r="F581" i="1"/>
  <c r="G581" i="1" s="1"/>
  <c r="F616" i="1"/>
  <c r="F485" i="1"/>
  <c r="F404" i="1"/>
  <c r="F464" i="1"/>
  <c r="G464" i="1" s="1"/>
  <c r="F214" i="1"/>
  <c r="F100" i="1"/>
  <c r="F428" i="1"/>
  <c r="F274" i="1"/>
  <c r="G274" i="1" s="1"/>
  <c r="F396" i="1"/>
  <c r="F178" i="1"/>
  <c r="F74" i="1"/>
  <c r="G74" i="1" s="1"/>
  <c r="F233" i="1"/>
  <c r="G233" i="1" s="1"/>
  <c r="F380" i="1"/>
  <c r="F303" i="1"/>
  <c r="F593" i="1"/>
  <c r="F668" i="1"/>
  <c r="G668" i="1" s="1"/>
  <c r="F263" i="1"/>
  <c r="F501" i="1"/>
  <c r="F172" i="1"/>
  <c r="G172" i="1" s="1"/>
  <c r="F295" i="1"/>
  <c r="G295" i="1" s="1"/>
  <c r="F514" i="1"/>
  <c r="F632" i="1"/>
  <c r="F603" i="1"/>
  <c r="F127" i="1"/>
  <c r="G127" i="1" s="1"/>
  <c r="F198" i="1"/>
  <c r="F639" i="1"/>
  <c r="F337" i="1"/>
  <c r="G337" i="1" s="1"/>
  <c r="F525" i="1"/>
  <c r="G525" i="1" s="1"/>
  <c r="F18" i="1"/>
  <c r="F258" i="1"/>
  <c r="F578" i="1"/>
  <c r="F409" i="1"/>
  <c r="G409" i="1" s="1"/>
  <c r="F420" i="1"/>
  <c r="F76" i="1"/>
  <c r="F319" i="1"/>
  <c r="F87" i="1"/>
  <c r="G87" i="1" s="1"/>
  <c r="F67" i="1"/>
  <c r="F268" i="1"/>
  <c r="F249" i="1"/>
  <c r="F432" i="1"/>
  <c r="G432" i="1" s="1"/>
  <c r="F117" i="1"/>
  <c r="F649" i="1"/>
  <c r="F530" i="1"/>
  <c r="F422" i="1"/>
  <c r="G422" i="1" s="1"/>
  <c r="F148" i="1"/>
  <c r="F86" i="1"/>
  <c r="F678" i="1"/>
  <c r="F643" i="1"/>
  <c r="G643" i="1" s="1"/>
  <c r="F493" i="1"/>
  <c r="F168" i="1"/>
  <c r="F190" i="1"/>
  <c r="F617" i="1"/>
  <c r="G617" i="1" s="1"/>
  <c r="F484" i="1"/>
  <c r="F474" i="1"/>
  <c r="F316" i="1"/>
  <c r="F631" i="1"/>
  <c r="G631" i="1" s="1"/>
  <c r="F304" i="1"/>
  <c r="F342" i="1"/>
  <c r="F348" i="1"/>
  <c r="F228" i="1"/>
  <c r="G228" i="1" s="1"/>
  <c r="F187" i="1"/>
  <c r="F363" i="1"/>
  <c r="F435" i="1"/>
  <c r="F622" i="1"/>
  <c r="G622" i="1" s="1"/>
  <c r="F521" i="1"/>
  <c r="F458" i="1"/>
  <c r="F468" i="1"/>
  <c r="G468" i="1" s="1"/>
  <c r="F73" i="1"/>
  <c r="G73" i="1" s="1"/>
  <c r="F559" i="1"/>
  <c r="F89" i="1"/>
  <c r="F192" i="1"/>
  <c r="F241" i="1"/>
  <c r="G241" i="1" s="1"/>
  <c r="F286" i="1"/>
  <c r="F620" i="1"/>
  <c r="F72" i="1"/>
  <c r="G72" i="1" s="1"/>
  <c r="F577" i="1"/>
  <c r="G577" i="1" s="1"/>
  <c r="F256" i="1"/>
  <c r="F70" i="1"/>
  <c r="F126" i="1"/>
  <c r="F615" i="1"/>
  <c r="G615" i="1" s="1"/>
  <c r="F166" i="1"/>
  <c r="F547" i="1"/>
  <c r="F487" i="1"/>
  <c r="G487" i="1" s="1"/>
  <c r="F121" i="1"/>
  <c r="G121" i="1" s="1"/>
  <c r="F68" i="1"/>
  <c r="F81" i="1"/>
  <c r="F47" i="1"/>
  <c r="F510" i="1"/>
  <c r="G510" i="1" s="1"/>
  <c r="F189" i="1"/>
  <c r="F495" i="1"/>
  <c r="F608" i="1"/>
  <c r="G608" i="1" s="1"/>
  <c r="F504" i="1"/>
  <c r="G504" i="1" s="1"/>
  <c r="F54" i="1"/>
  <c r="F283" i="1"/>
  <c r="F374" i="1"/>
  <c r="F503" i="1"/>
  <c r="G503" i="1" s="1"/>
  <c r="F165" i="1"/>
  <c r="F104" i="1"/>
  <c r="F269" i="1"/>
  <c r="F585" i="1"/>
  <c r="G585" i="1" s="1"/>
  <c r="F105" i="1"/>
  <c r="F529" i="1"/>
  <c r="F223" i="1"/>
  <c r="F544" i="1"/>
  <c r="G544" i="1" s="1"/>
  <c r="F57" i="1"/>
  <c r="F175" i="1"/>
  <c r="F45" i="1"/>
  <c r="F143" i="1"/>
  <c r="G143" i="1" s="1"/>
  <c r="F151" i="1"/>
  <c r="F372" i="1"/>
  <c r="F309" i="1"/>
  <c r="F467" i="1"/>
  <c r="G467" i="1" s="1"/>
  <c r="F246" i="1"/>
  <c r="F85" i="1"/>
  <c r="F291" i="1"/>
  <c r="F144" i="1"/>
  <c r="G144" i="1" s="1"/>
  <c r="F387" i="1"/>
  <c r="F482" i="1"/>
  <c r="F508" i="1"/>
  <c r="F80" i="1"/>
  <c r="G80" i="1" s="1"/>
  <c r="F48" i="1"/>
  <c r="F455" i="1"/>
  <c r="F515" i="1"/>
  <c r="F353" i="1"/>
  <c r="G353" i="1" s="1"/>
  <c r="F147" i="1"/>
  <c r="F535" i="1"/>
  <c r="F66" i="1"/>
  <c r="F502" i="1"/>
  <c r="G502" i="1" s="1"/>
  <c r="F264" i="1"/>
  <c r="F42" i="1"/>
  <c r="F452" i="1"/>
  <c r="F588" i="1"/>
  <c r="G588" i="1" s="1"/>
  <c r="F408" i="1"/>
  <c r="F344" i="1"/>
  <c r="F158" i="1"/>
  <c r="F140" i="1"/>
  <c r="G140" i="1" s="1"/>
  <c r="F153" i="1"/>
  <c r="F234" i="1"/>
  <c r="F212" i="1"/>
  <c r="G212" i="1" s="1"/>
  <c r="F196" i="1"/>
  <c r="G196" i="1" s="1"/>
  <c r="F25" i="1"/>
  <c r="F654" i="1"/>
  <c r="F453" i="1"/>
  <c r="F365" i="1"/>
  <c r="G365" i="1" s="1"/>
  <c r="F162" i="1"/>
  <c r="F110" i="1"/>
  <c r="F554" i="1"/>
  <c r="F20" i="1"/>
  <c r="G20" i="1" s="1"/>
  <c r="F638" i="1"/>
  <c r="F207" i="1"/>
  <c r="F570" i="1"/>
  <c r="F403" i="1"/>
  <c r="G403" i="1" s="1"/>
  <c r="F444" i="1"/>
  <c r="F300" i="1"/>
  <c r="F421" i="1"/>
  <c r="G421" i="1" s="1"/>
  <c r="F651" i="1"/>
  <c r="G651" i="1" s="1"/>
  <c r="F440" i="1"/>
  <c r="F600" i="1"/>
  <c r="F227" i="1"/>
  <c r="F355" i="1"/>
  <c r="G355" i="1" s="1"/>
  <c r="F509" i="1"/>
  <c r="F656" i="1"/>
  <c r="F154" i="1"/>
  <c r="F364" i="1"/>
  <c r="G364" i="1" s="1"/>
  <c r="F335" i="1"/>
  <c r="F479" i="1"/>
  <c r="F410" i="1"/>
  <c r="F343" i="1"/>
  <c r="G343" i="1" s="1"/>
  <c r="F267" i="1"/>
  <c r="F373" i="1"/>
  <c r="F491" i="1"/>
  <c r="F433" i="1"/>
  <c r="G433" i="1" s="1"/>
  <c r="F564" i="1"/>
  <c r="F58" i="1"/>
  <c r="F155" i="1"/>
  <c r="F612" i="1"/>
  <c r="G612" i="1" s="1"/>
  <c r="F38" i="1"/>
  <c r="F641" i="1"/>
  <c r="F475" i="1"/>
  <c r="F213" i="1"/>
  <c r="F13" i="1"/>
  <c r="F239" i="1"/>
  <c r="F164" i="1"/>
  <c r="F383" i="1"/>
  <c r="G383" i="1" s="1"/>
  <c r="F469" i="1"/>
  <c r="F253" i="1"/>
  <c r="F542" i="1"/>
  <c r="F17" i="1"/>
  <c r="G17" i="1" s="1"/>
  <c r="F605" i="1"/>
  <c r="F369" i="1"/>
  <c r="F287" i="1"/>
  <c r="F266" i="1"/>
  <c r="F566" i="1"/>
  <c r="F55" i="1"/>
  <c r="F336" i="1"/>
  <c r="F673" i="1"/>
  <c r="F634" i="1"/>
  <c r="F75" i="1"/>
  <c r="F201" i="1"/>
  <c r="F305" i="1"/>
  <c r="G305" i="1" s="1"/>
  <c r="F27" i="1"/>
  <c r="F490" i="1"/>
  <c r="F142" i="1"/>
  <c r="G142" i="1" s="1"/>
  <c r="F352" i="1"/>
  <c r="G352" i="1" s="1"/>
  <c r="F62" i="1"/>
  <c r="F534" i="1"/>
  <c r="F10" i="1"/>
  <c r="F470" i="1"/>
  <c r="G470" i="1" s="1"/>
  <c r="F334" i="1"/>
  <c r="G334" i="1" s="1"/>
  <c r="F159" i="1"/>
  <c r="F621" i="1"/>
  <c r="G621" i="1" s="1"/>
  <c r="F451" i="1"/>
  <c r="F648" i="1"/>
  <c r="F415" i="1"/>
  <c r="F244" i="1"/>
  <c r="F527" i="1"/>
  <c r="F217" i="1"/>
  <c r="F463" i="1"/>
  <c r="F646" i="1"/>
  <c r="F138" i="1"/>
  <c r="G138" i="1" s="1"/>
  <c r="F533" i="1"/>
  <c r="F375" i="1"/>
  <c r="F489" i="1"/>
  <c r="F476" i="1"/>
  <c r="G476" i="1" s="1"/>
  <c r="F254" i="1"/>
  <c r="G254" i="1" s="1"/>
  <c r="F262" i="1"/>
  <c r="F230" i="1"/>
  <c r="G230" i="1" s="1"/>
  <c r="F430" i="1"/>
  <c r="F171" i="1"/>
  <c r="F181" i="1"/>
  <c r="F532" i="1"/>
  <c r="F423" i="1"/>
  <c r="F119" i="1"/>
  <c r="F548" i="1"/>
  <c r="F150" i="1"/>
  <c r="F296" i="1"/>
  <c r="G296" i="1" s="1"/>
  <c r="F255" i="1"/>
  <c r="F576" i="1"/>
  <c r="F384" i="1"/>
  <c r="F583" i="1"/>
  <c r="F541" i="1"/>
  <c r="F167" i="1"/>
  <c r="F516" i="1"/>
  <c r="G516" i="1" s="1"/>
  <c r="F19" i="1"/>
  <c r="G19" i="1" s="1"/>
  <c r="F313" i="1"/>
  <c r="F32" i="1"/>
  <c r="F77" i="1"/>
  <c r="F41" i="1"/>
  <c r="F402" i="1"/>
  <c r="F90" i="1"/>
  <c r="F288" i="1"/>
  <c r="F356" i="1"/>
  <c r="F22" i="1"/>
  <c r="F513" i="1"/>
  <c r="F318" i="1"/>
  <c r="F540" i="1"/>
  <c r="F44" i="1"/>
  <c r="F450" i="1"/>
  <c r="F505" i="1"/>
  <c r="F108" i="1"/>
  <c r="F345" i="1"/>
  <c r="F539" i="1"/>
  <c r="F674" i="1"/>
  <c r="F563" i="1"/>
  <c r="F604" i="1"/>
  <c r="F599" i="1"/>
  <c r="F647" i="1"/>
  <c r="F579" i="1"/>
  <c r="F252" i="1"/>
  <c r="F50" i="1"/>
  <c r="F662" i="1"/>
  <c r="F332" i="1"/>
  <c r="G332" i="1" s="1"/>
  <c r="F658" i="1"/>
  <c r="F480" i="1"/>
  <c r="F308" i="1"/>
  <c r="F238" i="1"/>
  <c r="F545" i="1"/>
  <c r="F247" i="1"/>
  <c r="F49" i="1"/>
  <c r="F292" i="1"/>
  <c r="F163" i="1"/>
  <c r="F613" i="1"/>
  <c r="F204" i="1"/>
  <c r="F640" i="1"/>
  <c r="F312" i="1"/>
  <c r="F574" i="1"/>
  <c r="F203" i="1"/>
  <c r="F97" i="1"/>
  <c r="F378" i="1"/>
  <c r="F219" i="1"/>
  <c r="F561" i="1"/>
  <c r="F237" i="1"/>
  <c r="F15" i="1"/>
  <c r="F445" i="1"/>
  <c r="F92" i="1"/>
  <c r="F302" i="1"/>
  <c r="G302" i="1" s="1"/>
  <c r="F655" i="1"/>
  <c r="F281" i="1"/>
  <c r="F91" i="1"/>
  <c r="F572" i="1"/>
  <c r="F412" i="1"/>
  <c r="F560" i="1"/>
  <c r="F657" i="1"/>
  <c r="F582" i="1"/>
  <c r="G582" i="1" s="1"/>
  <c r="F40" i="1"/>
  <c r="F351" i="1"/>
  <c r="F461" i="1"/>
  <c r="F401" i="1"/>
  <c r="F221" i="1"/>
  <c r="F619" i="1"/>
  <c r="F21" i="1"/>
  <c r="F272" i="1"/>
  <c r="G272" i="1" s="1"/>
  <c r="F676" i="1"/>
  <c r="F390" i="1"/>
  <c r="F215" i="1"/>
  <c r="F459" i="1"/>
  <c r="F82" i="1"/>
  <c r="F512" i="1"/>
  <c r="F526" i="1"/>
  <c r="F672" i="1"/>
  <c r="F123" i="1"/>
  <c r="F460" i="1"/>
  <c r="F442" i="1"/>
  <c r="F23" i="1"/>
  <c r="F636" i="1"/>
  <c r="F592" i="1"/>
  <c r="F483" i="1"/>
  <c r="F346" i="1"/>
  <c r="F271" i="1"/>
  <c r="F261" i="1"/>
  <c r="F285" i="1"/>
  <c r="F326" i="1"/>
  <c r="F405" i="1"/>
  <c r="F341" i="1"/>
  <c r="F389" i="1"/>
  <c r="F549" i="1"/>
  <c r="F618" i="1"/>
  <c r="F65" i="1"/>
  <c r="F129" i="1"/>
  <c r="F259" i="1"/>
  <c r="F109" i="1"/>
  <c r="F610" i="1"/>
  <c r="F519" i="1"/>
  <c r="F115" i="1"/>
  <c r="F28" i="1"/>
  <c r="F30" i="1"/>
  <c r="F571" i="1"/>
  <c r="F359" i="1"/>
  <c r="F330" i="1"/>
  <c r="F580" i="1"/>
  <c r="F24" i="1"/>
  <c r="F611" i="1"/>
  <c r="F179" i="1"/>
  <c r="F265" i="1"/>
  <c r="F94" i="1"/>
  <c r="F37" i="1"/>
  <c r="F635" i="1"/>
  <c r="F182" i="1"/>
  <c r="F434" i="1"/>
  <c r="G434" i="1" s="1"/>
  <c r="F358" i="1"/>
  <c r="F310" i="1"/>
  <c r="F16" i="1"/>
  <c r="F279" i="1"/>
  <c r="F289" i="1"/>
  <c r="F596" i="1"/>
  <c r="F125" i="1"/>
  <c r="F136" i="1"/>
  <c r="F280" i="1"/>
  <c r="F200" i="1"/>
  <c r="F209" i="1"/>
  <c r="F211" i="1"/>
  <c r="F590" i="1"/>
  <c r="F135" i="1"/>
  <c r="F629" i="1"/>
  <c r="F664" i="1"/>
  <c r="F118" i="1"/>
  <c r="F471" i="1"/>
  <c r="F52" i="1"/>
  <c r="F371" i="1"/>
  <c r="F650" i="1"/>
  <c r="F443" i="1"/>
  <c r="E575" i="1"/>
  <c r="F462" i="1"/>
  <c r="F446" i="1"/>
  <c r="F425" i="1"/>
  <c r="F653" i="1"/>
  <c r="F594" i="1"/>
  <c r="F457" i="1"/>
  <c r="F496" i="1"/>
  <c r="F454" i="1"/>
  <c r="F202" i="1"/>
  <c r="F34" i="1"/>
  <c r="F338" i="1"/>
  <c r="F591" i="1"/>
  <c r="F624" i="1"/>
  <c r="F328" i="1"/>
  <c r="F331" i="1"/>
  <c r="F116" i="1"/>
  <c r="F652" i="1"/>
  <c r="F481" i="1"/>
  <c r="F494" i="1"/>
  <c r="F587" i="1"/>
  <c r="F477" i="1"/>
  <c r="F637" i="1"/>
  <c r="F180" i="1"/>
  <c r="F424" i="1"/>
  <c r="F478" i="1"/>
  <c r="F43" i="1"/>
  <c r="F357" i="1"/>
  <c r="F399" i="1"/>
  <c r="F293" i="1"/>
  <c r="F333" i="1"/>
  <c r="F555" i="1"/>
  <c r="F229" i="1"/>
  <c r="F507" i="1"/>
  <c r="F441" i="1"/>
  <c r="F497" i="1"/>
  <c r="F60" i="1"/>
  <c r="F111" i="1"/>
  <c r="F156" i="1"/>
  <c r="F250" i="1"/>
  <c r="F141" i="1"/>
  <c r="F218" i="1"/>
  <c r="F394" i="1"/>
  <c r="F598" i="1"/>
  <c r="F677" i="1"/>
  <c r="F518" i="1"/>
  <c r="F194" i="1"/>
  <c r="F431" i="1"/>
  <c r="F114" i="1"/>
  <c r="F376" i="1"/>
  <c r="F232" i="1"/>
  <c r="F448" i="1"/>
  <c r="G448" i="1" s="1"/>
  <c r="F174" i="1"/>
  <c r="F88" i="1"/>
  <c r="F245" i="1"/>
  <c r="F406" i="1"/>
  <c r="F311" i="1"/>
  <c r="F347" i="1"/>
  <c r="F128" i="1"/>
  <c r="F275" i="1"/>
  <c r="F329" i="1"/>
  <c r="F386" i="1"/>
  <c r="F276" i="1"/>
  <c r="F185" i="1"/>
  <c r="F536" i="1"/>
  <c r="F416" i="1"/>
  <c r="F99" i="1"/>
  <c r="F113" i="1"/>
  <c r="F176" i="1"/>
  <c r="F225" i="1"/>
  <c r="F33" i="1"/>
  <c r="F152" i="1"/>
  <c r="F177" i="1"/>
  <c r="F322" i="1"/>
  <c r="F157" i="1"/>
  <c r="F29" i="1"/>
  <c r="F400" i="1"/>
  <c r="F397" i="1"/>
  <c r="F368" i="1"/>
  <c r="F84" i="1"/>
  <c r="F670" i="1"/>
  <c r="F122" i="1"/>
  <c r="F492" i="1"/>
  <c r="F523" i="1"/>
  <c r="F488" i="1"/>
  <c r="F360" i="1"/>
  <c r="F339" i="1"/>
  <c r="F562" i="1"/>
  <c r="F320" i="1"/>
  <c r="F601" i="1"/>
  <c r="F419" i="1"/>
  <c r="F103" i="1"/>
  <c r="F472" i="1"/>
  <c r="F314" i="1"/>
  <c r="F134" i="1"/>
  <c r="F294" i="1"/>
  <c r="F102" i="1"/>
  <c r="F625" i="1"/>
  <c r="F522" i="1"/>
  <c r="F235" i="1"/>
  <c r="F282" i="1"/>
  <c r="F414" i="1"/>
  <c r="F132" i="1"/>
  <c r="F323" i="1"/>
  <c r="F614" i="1"/>
  <c r="F243" i="1"/>
  <c r="F169" i="1"/>
  <c r="F257" i="1"/>
  <c r="F137" i="1"/>
  <c r="F327" i="1"/>
  <c r="F661" i="1"/>
  <c r="F106" i="1"/>
  <c r="F538" i="1"/>
  <c r="F398" i="1"/>
  <c r="F466" i="1"/>
  <c r="F298" i="1"/>
  <c r="F124" i="1"/>
  <c r="F236" i="1"/>
  <c r="F260" i="1"/>
  <c r="F663" i="1"/>
  <c r="F290" i="1"/>
  <c r="F633" i="1"/>
  <c r="F222" i="1"/>
  <c r="F248" i="1"/>
  <c r="F427" i="1"/>
  <c r="F199" i="1"/>
  <c r="F500" i="1"/>
  <c r="F439" i="1"/>
  <c r="F447" i="1"/>
  <c r="F197" i="1"/>
  <c r="F520" i="1"/>
  <c r="F499" i="1"/>
  <c r="F367" i="1"/>
  <c r="F546" i="1"/>
  <c r="F11" i="1"/>
  <c r="F78" i="1"/>
  <c r="F184" i="1"/>
  <c r="F210" i="1"/>
  <c r="F543" i="1"/>
  <c r="F395" i="1"/>
  <c r="F56" i="1"/>
  <c r="F456" i="1"/>
  <c r="F188" i="1"/>
  <c r="F426" i="1"/>
  <c r="F216" i="1"/>
  <c r="F553" i="1"/>
  <c r="F569" i="1"/>
  <c r="F524" i="1"/>
  <c r="F51" i="1"/>
  <c r="F552" i="1"/>
  <c r="F170" i="1"/>
  <c r="F418" i="1"/>
  <c r="F382" i="1"/>
  <c r="F161" i="1"/>
  <c r="F584" i="1"/>
  <c r="F550" i="1"/>
  <c r="F665" i="1"/>
  <c r="F660" i="1"/>
  <c r="F173" i="1"/>
  <c r="F14" i="1"/>
  <c r="F437" i="1"/>
  <c r="F606" i="1"/>
  <c r="F429" i="1"/>
  <c r="F95" i="1"/>
  <c r="F93" i="1"/>
  <c r="F413" i="1"/>
  <c r="F317" i="1"/>
  <c r="F609" i="1"/>
  <c r="F537" i="1"/>
  <c r="F377" i="1"/>
  <c r="F517" i="1"/>
  <c r="F83" i="1"/>
  <c r="F362" i="1"/>
  <c r="F667" i="1"/>
  <c r="F506" i="1"/>
  <c r="F35" i="1"/>
  <c r="F675" i="1"/>
  <c r="F385" i="1"/>
  <c r="F354" i="1"/>
  <c r="F220" i="1"/>
  <c r="F602" i="1"/>
  <c r="F597" i="1"/>
  <c r="F193" i="1"/>
  <c r="F498" i="1"/>
  <c r="F528" i="1"/>
  <c r="F224" i="1"/>
  <c r="F391" i="1"/>
  <c r="F407" i="1"/>
  <c r="F242" i="1"/>
  <c r="F301" i="1"/>
  <c r="F486" i="1"/>
  <c r="F31" i="1"/>
  <c r="F195" i="1"/>
  <c r="F381" i="1"/>
  <c r="G381" i="1" s="1"/>
  <c r="F321" i="1"/>
  <c r="F130" i="1"/>
  <c r="F191" i="1"/>
  <c r="F36" i="1"/>
  <c r="F315" i="1"/>
  <c r="F644" i="1"/>
  <c r="F59" i="1"/>
  <c r="F589" i="1"/>
  <c r="F145" i="1"/>
  <c r="F251" i="1"/>
  <c r="F307" i="1"/>
  <c r="F473" i="1"/>
  <c r="F388" i="1"/>
  <c r="F449" i="1"/>
  <c r="F101" i="1"/>
  <c r="F438" i="1"/>
  <c r="F186" i="1"/>
  <c r="F595" i="1"/>
  <c r="F79" i="1"/>
  <c r="F284" i="1"/>
  <c r="F306" i="1"/>
  <c r="F133" i="1"/>
  <c r="F627" i="1"/>
  <c r="F205" i="1"/>
  <c r="F565" i="1"/>
  <c r="F669" i="1"/>
  <c r="F39" i="1"/>
  <c r="F556" i="1"/>
  <c r="F671" i="1"/>
  <c r="F270" i="1"/>
  <c r="F568" i="1"/>
  <c r="F626" i="1"/>
  <c r="F208" i="1"/>
  <c r="F411" i="1"/>
  <c r="G110" i="1"/>
  <c r="G319" i="1"/>
  <c r="G530" i="1"/>
  <c r="G281" i="1"/>
  <c r="G219" i="1"/>
  <c r="G351" i="1"/>
  <c r="G390" i="1"/>
  <c r="G460" i="1"/>
  <c r="G167" i="1"/>
  <c r="G90" i="1"/>
  <c r="G253" i="1"/>
  <c r="G542" i="1"/>
  <c r="G566" i="1"/>
  <c r="G55" i="1"/>
  <c r="G673" i="1"/>
  <c r="G490" i="1"/>
  <c r="G159" i="1"/>
  <c r="G463" i="1"/>
  <c r="G262" i="1"/>
  <c r="G28" i="1"/>
  <c r="G571" i="1"/>
  <c r="G179" i="1"/>
  <c r="G310" i="1"/>
  <c r="G554" i="1"/>
  <c r="G107" i="1"/>
  <c r="G548" i="1"/>
  <c r="G29" i="1"/>
  <c r="G511" i="1"/>
  <c r="G493" i="1"/>
  <c r="G168" i="1"/>
  <c r="G444" i="1"/>
  <c r="G117" i="1"/>
  <c r="G300" i="1"/>
  <c r="G649" i="1"/>
  <c r="G190" i="1"/>
  <c r="G304" i="1"/>
  <c r="G342" i="1"/>
  <c r="G348" i="1"/>
  <c r="G61" i="1"/>
  <c r="G370" i="1"/>
  <c r="G350" i="1"/>
  <c r="G206" i="1"/>
  <c r="G366" i="1"/>
  <c r="G273" i="1"/>
  <c r="G436" i="1"/>
  <c r="G458" i="1"/>
  <c r="G286" i="1"/>
  <c r="G620" i="1"/>
  <c r="G166" i="1"/>
  <c r="G547" i="1"/>
  <c r="G189" i="1"/>
  <c r="G495" i="1"/>
  <c r="G165" i="1"/>
  <c r="G340" i="1"/>
  <c r="G558" i="1"/>
  <c r="G131" i="1"/>
  <c r="G98" i="1"/>
  <c r="G616" i="1"/>
  <c r="G485" i="1"/>
  <c r="G404" i="1"/>
  <c r="G396" i="1"/>
  <c r="G178" i="1"/>
  <c r="G263" i="1"/>
  <c r="G501" i="1"/>
  <c r="G198" i="1"/>
  <c r="G639" i="1"/>
  <c r="G420" i="1"/>
  <c r="G76" i="1"/>
  <c r="G509" i="1"/>
  <c r="G656" i="1"/>
  <c r="G154" i="1"/>
  <c r="G267" i="1"/>
  <c r="G373" i="1"/>
  <c r="G491" i="1"/>
  <c r="G38" i="1"/>
  <c r="G641" i="1"/>
  <c r="G213" i="1"/>
  <c r="G104" i="1"/>
  <c r="G175" i="1"/>
  <c r="G45" i="1"/>
  <c r="G246" i="1"/>
  <c r="G85" i="1"/>
  <c r="G291" i="1"/>
  <c r="G48" i="1"/>
  <c r="G455" i="1"/>
  <c r="G515" i="1"/>
  <c r="G42" i="1"/>
  <c r="G452" i="1"/>
  <c r="G153" i="1"/>
  <c r="G234" i="1"/>
  <c r="G162" i="1"/>
  <c r="G24" i="1" l="1"/>
  <c r="G609" i="1"/>
  <c r="G323" i="1"/>
  <c r="G294" i="1"/>
  <c r="G562" i="1"/>
  <c r="G185" i="1"/>
  <c r="G250" i="1"/>
  <c r="G555" i="1"/>
  <c r="G180" i="1"/>
  <c r="G116" i="1"/>
  <c r="G629" i="1"/>
  <c r="G125" i="1"/>
  <c r="G203" i="1"/>
  <c r="G49" i="1"/>
  <c r="G662" i="1"/>
  <c r="G674" i="1"/>
  <c r="G318" i="1"/>
  <c r="G77" i="1"/>
  <c r="G384" i="1"/>
  <c r="G532" i="1"/>
  <c r="G489" i="1"/>
  <c r="G244" i="1"/>
  <c r="G10" i="1"/>
  <c r="G201" i="1"/>
  <c r="G287" i="1"/>
  <c r="G164" i="1"/>
  <c r="G155" i="1"/>
  <c r="G410" i="1"/>
  <c r="G227" i="1"/>
  <c r="G570" i="1"/>
  <c r="G453" i="1"/>
  <c r="G158" i="1"/>
  <c r="G66" i="1"/>
  <c r="G508" i="1"/>
  <c r="G309" i="1"/>
  <c r="G374" i="1"/>
  <c r="G47" i="1"/>
  <c r="G126" i="1"/>
  <c r="G192" i="1"/>
  <c r="G435" i="1"/>
  <c r="G316" i="1"/>
  <c r="G678" i="1"/>
  <c r="G249" i="1"/>
  <c r="G578" i="1"/>
  <c r="G603" i="1"/>
  <c r="G593" i="1"/>
  <c r="G428" i="1"/>
  <c r="G231" i="1"/>
  <c r="G240" i="1"/>
  <c r="G586" i="1"/>
  <c r="G349" i="1"/>
  <c r="G659" i="1"/>
  <c r="G149" i="1"/>
  <c r="G299" i="1"/>
  <c r="G418" i="1"/>
  <c r="G106" i="1"/>
  <c r="G454" i="1"/>
  <c r="G519" i="1"/>
  <c r="G456" i="1"/>
  <c r="G199" i="1"/>
  <c r="G327" i="1"/>
  <c r="G346" i="1"/>
  <c r="G191" i="1"/>
  <c r="G94" i="1"/>
  <c r="G401" i="1"/>
  <c r="G672" i="1"/>
  <c r="G39" i="1"/>
  <c r="G307" i="1"/>
  <c r="G259" i="1"/>
  <c r="G23" i="1"/>
  <c r="G459" i="1"/>
  <c r="G235" i="1"/>
  <c r="G103" i="1"/>
  <c r="G523" i="1"/>
  <c r="G553" i="1"/>
  <c r="G635" i="1"/>
  <c r="G330" i="1"/>
  <c r="G341" i="1"/>
  <c r="G592" i="1"/>
  <c r="G512" i="1"/>
  <c r="G619" i="1"/>
  <c r="G560" i="1"/>
  <c r="G32" i="1"/>
  <c r="G576" i="1"/>
  <c r="G181" i="1"/>
  <c r="G375" i="1"/>
  <c r="G415" i="1"/>
  <c r="G534" i="1"/>
  <c r="G75" i="1"/>
  <c r="G369" i="1"/>
  <c r="G239" i="1"/>
  <c r="G58" i="1"/>
  <c r="G479" i="1"/>
  <c r="G600" i="1"/>
  <c r="G207" i="1"/>
  <c r="G654" i="1"/>
  <c r="G344" i="1"/>
  <c r="G535" i="1"/>
  <c r="G482" i="1"/>
  <c r="G372" i="1"/>
  <c r="G529" i="1"/>
  <c r="G283" i="1"/>
  <c r="G81" i="1"/>
  <c r="G70" i="1"/>
  <c r="G89" i="1"/>
  <c r="G363" i="1"/>
  <c r="G474" i="1"/>
  <c r="G86" i="1"/>
  <c r="G268" i="1"/>
  <c r="G258" i="1"/>
  <c r="G632" i="1"/>
  <c r="G303" i="1"/>
  <c r="G100" i="1"/>
  <c r="G623" i="1"/>
  <c r="G120" i="1"/>
  <c r="G607" i="1"/>
  <c r="G108" i="1"/>
  <c r="G451" i="1"/>
  <c r="G666" i="1"/>
  <c r="G113" i="1"/>
  <c r="G275" i="1"/>
  <c r="G598" i="1"/>
  <c r="G497" i="1"/>
  <c r="G204" i="1"/>
  <c r="G308" i="1"/>
  <c r="G647" i="1"/>
  <c r="G505" i="1"/>
  <c r="G288" i="1"/>
  <c r="G150" i="1"/>
  <c r="G646" i="1"/>
  <c r="G336" i="1"/>
  <c r="G475" i="1"/>
  <c r="G269" i="1"/>
  <c r="G531" i="1"/>
  <c r="G567" i="1"/>
  <c r="G430" i="1"/>
  <c r="G465" i="1"/>
  <c r="G347" i="1"/>
  <c r="G507" i="1"/>
  <c r="G481" i="1"/>
  <c r="G34" i="1"/>
  <c r="G446" i="1"/>
  <c r="G604" i="1"/>
  <c r="G541" i="1"/>
  <c r="G469" i="1"/>
  <c r="G264" i="1"/>
  <c r="G57" i="1"/>
  <c r="G521" i="1"/>
  <c r="G146" i="1"/>
  <c r="G540" i="1"/>
  <c r="G41" i="1"/>
  <c r="G583" i="1"/>
  <c r="G423" i="1"/>
  <c r="G527" i="1"/>
  <c r="G266" i="1"/>
  <c r="E681" i="1"/>
  <c r="G223" i="1"/>
  <c r="F575" i="1"/>
  <c r="G411" i="1"/>
  <c r="G669" i="1"/>
  <c r="G595" i="1"/>
  <c r="G251" i="1"/>
  <c r="G130" i="1"/>
  <c r="G407" i="1"/>
  <c r="G220" i="1"/>
  <c r="G83" i="1"/>
  <c r="G95" i="1"/>
  <c r="G550" i="1"/>
  <c r="G524" i="1"/>
  <c r="G395" i="1"/>
  <c r="G499" i="1"/>
  <c r="G248" i="1"/>
  <c r="G298" i="1"/>
  <c r="G257" i="1"/>
  <c r="G357" i="1"/>
  <c r="G587" i="1"/>
  <c r="G591" i="1"/>
  <c r="G653" i="1"/>
  <c r="G52" i="1"/>
  <c r="G209" i="1"/>
  <c r="G16" i="1"/>
  <c r="G265" i="1"/>
  <c r="G30" i="1"/>
  <c r="G129" i="1"/>
  <c r="G285" i="1"/>
  <c r="G442" i="1"/>
  <c r="G215" i="1"/>
  <c r="G461" i="1"/>
  <c r="G91" i="1"/>
  <c r="G561" i="1"/>
  <c r="G208" i="1"/>
  <c r="G565" i="1"/>
  <c r="G186" i="1"/>
  <c r="G145" i="1"/>
  <c r="G321" i="1"/>
  <c r="G391" i="1"/>
  <c r="G354" i="1"/>
  <c r="G517" i="1"/>
  <c r="G429" i="1"/>
  <c r="G584" i="1"/>
  <c r="G569" i="1"/>
  <c r="G543" i="1"/>
  <c r="G520" i="1"/>
  <c r="G222" i="1"/>
  <c r="G466" i="1"/>
  <c r="G169" i="1"/>
  <c r="G522" i="1"/>
  <c r="G419" i="1"/>
  <c r="G492" i="1"/>
  <c r="G157" i="1"/>
  <c r="G99" i="1"/>
  <c r="G128" i="1"/>
  <c r="G232" i="1"/>
  <c r="G394" i="1"/>
  <c r="G441" i="1"/>
  <c r="G43" i="1"/>
  <c r="G494" i="1"/>
  <c r="G338" i="1"/>
  <c r="G425" i="1"/>
  <c r="G471" i="1"/>
  <c r="G200" i="1"/>
  <c r="G65" i="1"/>
  <c r="G261" i="1"/>
  <c r="G613" i="1"/>
  <c r="G480" i="1"/>
  <c r="G599" i="1"/>
  <c r="G450" i="1"/>
  <c r="G71" i="1"/>
  <c r="G297" i="1"/>
  <c r="G361" i="1"/>
  <c r="G645" i="1"/>
  <c r="G626" i="1"/>
  <c r="G205" i="1"/>
  <c r="G438" i="1"/>
  <c r="G589" i="1"/>
  <c r="G224" i="1"/>
  <c r="G385" i="1"/>
  <c r="G377" i="1"/>
  <c r="G606" i="1"/>
  <c r="G161" i="1"/>
  <c r="G210" i="1"/>
  <c r="G197" i="1"/>
  <c r="G633" i="1"/>
  <c r="G398" i="1"/>
  <c r="G243" i="1"/>
  <c r="G625" i="1"/>
  <c r="G601" i="1"/>
  <c r="G122" i="1"/>
  <c r="G322" i="1"/>
  <c r="G416" i="1"/>
  <c r="G376" i="1"/>
  <c r="G218" i="1"/>
  <c r="G478" i="1"/>
  <c r="G118" i="1"/>
  <c r="G280" i="1"/>
  <c r="G358" i="1"/>
  <c r="G611" i="1"/>
  <c r="G115" i="1"/>
  <c r="G618" i="1"/>
  <c r="G271" i="1"/>
  <c r="G123" i="1"/>
  <c r="G676" i="1"/>
  <c r="G40" i="1"/>
  <c r="G655" i="1"/>
  <c r="G378" i="1"/>
  <c r="G163" i="1"/>
  <c r="G658" i="1"/>
  <c r="G44" i="1"/>
  <c r="G402" i="1"/>
  <c r="G119" i="1"/>
  <c r="G217" i="1"/>
  <c r="G27" i="1"/>
  <c r="G568" i="1"/>
  <c r="G627" i="1"/>
  <c r="G101" i="1"/>
  <c r="G59" i="1"/>
  <c r="G195" i="1"/>
  <c r="G528" i="1"/>
  <c r="G675" i="1"/>
  <c r="G537" i="1"/>
  <c r="G437" i="1"/>
  <c r="G382" i="1"/>
  <c r="G216" i="1"/>
  <c r="G184" i="1"/>
  <c r="G447" i="1"/>
  <c r="G290" i="1"/>
  <c r="G538" i="1"/>
  <c r="G614" i="1"/>
  <c r="G102" i="1"/>
  <c r="G320" i="1"/>
  <c r="G670" i="1"/>
  <c r="G177" i="1"/>
  <c r="G536" i="1"/>
  <c r="G311" i="1"/>
  <c r="G114" i="1"/>
  <c r="G141" i="1"/>
  <c r="G229" i="1"/>
  <c r="G424" i="1"/>
  <c r="G652" i="1"/>
  <c r="G202" i="1"/>
  <c r="G462" i="1"/>
  <c r="G664" i="1"/>
  <c r="G136" i="1"/>
  <c r="G549" i="1"/>
  <c r="G97" i="1"/>
  <c r="G292" i="1"/>
  <c r="G563" i="1"/>
  <c r="G270" i="1"/>
  <c r="G133" i="1"/>
  <c r="G449" i="1"/>
  <c r="G644" i="1"/>
  <c r="G31" i="1"/>
  <c r="G498" i="1"/>
  <c r="G35" i="1"/>
  <c r="G14" i="1"/>
  <c r="G426" i="1"/>
  <c r="G78" i="1"/>
  <c r="G439" i="1"/>
  <c r="G663" i="1"/>
  <c r="G84" i="1"/>
  <c r="G152" i="1"/>
  <c r="G406" i="1"/>
  <c r="G431" i="1"/>
  <c r="G182" i="1"/>
  <c r="G580" i="1"/>
  <c r="G610" i="1"/>
  <c r="G389" i="1"/>
  <c r="G483" i="1"/>
  <c r="G526" i="1"/>
  <c r="G21" i="1"/>
  <c r="G657" i="1"/>
  <c r="G92" i="1"/>
  <c r="G671" i="1"/>
  <c r="G306" i="1"/>
  <c r="G388" i="1"/>
  <c r="G315" i="1"/>
  <c r="G486" i="1"/>
  <c r="G193" i="1"/>
  <c r="G506" i="1"/>
  <c r="G317" i="1"/>
  <c r="G173" i="1"/>
  <c r="G170" i="1"/>
  <c r="G188" i="1"/>
  <c r="G11" i="1"/>
  <c r="G500" i="1"/>
  <c r="G260" i="1"/>
  <c r="G661" i="1"/>
  <c r="G132" i="1"/>
  <c r="G134" i="1"/>
  <c r="G339" i="1"/>
  <c r="G368" i="1"/>
  <c r="G33" i="1"/>
  <c r="G276" i="1"/>
  <c r="G245" i="1"/>
  <c r="G194" i="1"/>
  <c r="G156" i="1"/>
  <c r="G333" i="1"/>
  <c r="G331" i="1"/>
  <c r="G496" i="1"/>
  <c r="G443" i="1"/>
  <c r="G135" i="1"/>
  <c r="G596" i="1"/>
  <c r="G445" i="1"/>
  <c r="G574" i="1"/>
  <c r="G247" i="1"/>
  <c r="G50" i="1"/>
  <c r="G539" i="1"/>
  <c r="G513" i="1"/>
  <c r="G112" i="1"/>
  <c r="G557" i="1"/>
  <c r="G26" i="1"/>
  <c r="G417" i="1"/>
  <c r="G556" i="1"/>
  <c r="G284" i="1"/>
  <c r="G473" i="1"/>
  <c r="G36" i="1"/>
  <c r="G301" i="1"/>
  <c r="G597" i="1"/>
  <c r="G667" i="1"/>
  <c r="G413" i="1"/>
  <c r="G660" i="1"/>
  <c r="G552" i="1"/>
  <c r="G546" i="1"/>
  <c r="G236" i="1"/>
  <c r="G414" i="1"/>
  <c r="G314" i="1"/>
  <c r="G360" i="1"/>
  <c r="G397" i="1"/>
  <c r="G225" i="1"/>
  <c r="G386" i="1"/>
  <c r="G88" i="1"/>
  <c r="G518" i="1"/>
  <c r="G111" i="1"/>
  <c r="G293" i="1"/>
  <c r="G637" i="1"/>
  <c r="G328" i="1"/>
  <c r="G457" i="1"/>
  <c r="G650" i="1"/>
  <c r="G590" i="1"/>
  <c r="G289" i="1"/>
  <c r="G37" i="1"/>
  <c r="G359" i="1"/>
  <c r="G109" i="1"/>
  <c r="G405" i="1"/>
  <c r="G636" i="1"/>
  <c r="G82" i="1"/>
  <c r="G221" i="1"/>
  <c r="G412" i="1"/>
  <c r="G15" i="1"/>
  <c r="G312" i="1"/>
  <c r="G545" i="1"/>
  <c r="G252" i="1"/>
  <c r="G345" i="1"/>
  <c r="G22" i="1"/>
  <c r="G313" i="1"/>
  <c r="G255" i="1"/>
  <c r="G171" i="1"/>
  <c r="G533" i="1"/>
  <c r="G648" i="1"/>
  <c r="G62" i="1"/>
  <c r="G634" i="1"/>
  <c r="G605" i="1"/>
  <c r="G13" i="1"/>
  <c r="G564" i="1"/>
  <c r="G335" i="1"/>
  <c r="G440" i="1"/>
  <c r="G638" i="1"/>
  <c r="G25" i="1"/>
  <c r="G408" i="1"/>
  <c r="G147" i="1"/>
  <c r="G387" i="1"/>
  <c r="G151" i="1"/>
  <c r="G105" i="1"/>
  <c r="G54" i="1"/>
  <c r="G68" i="1"/>
  <c r="G256" i="1"/>
  <c r="G559" i="1"/>
  <c r="G187" i="1"/>
  <c r="G484" i="1"/>
  <c r="G148" i="1"/>
  <c r="G67" i="1"/>
  <c r="G18" i="1"/>
  <c r="G514" i="1"/>
  <c r="G380" i="1"/>
  <c r="G214" i="1"/>
  <c r="G69" i="1"/>
  <c r="G379" i="1"/>
  <c r="G277" i="1"/>
  <c r="G53" i="1"/>
  <c r="G183" i="1"/>
  <c r="G12" i="1"/>
  <c r="G79" i="1"/>
  <c r="G242" i="1"/>
  <c r="G602" i="1"/>
  <c r="G362" i="1"/>
  <c r="G93" i="1"/>
  <c r="G665" i="1"/>
  <c r="G51" i="1"/>
  <c r="G56" i="1"/>
  <c r="G367" i="1"/>
  <c r="G427" i="1"/>
  <c r="G124" i="1"/>
  <c r="G137" i="1"/>
  <c r="G282" i="1"/>
  <c r="G472" i="1"/>
  <c r="G488" i="1"/>
  <c r="G400" i="1"/>
  <c r="G176" i="1"/>
  <c r="G329" i="1"/>
  <c r="G174" i="1"/>
  <c r="G677" i="1"/>
  <c r="G60" i="1"/>
  <c r="G399" i="1"/>
  <c r="G477" i="1"/>
  <c r="G624" i="1"/>
  <c r="G594" i="1"/>
  <c r="G371" i="1"/>
  <c r="G211" i="1"/>
  <c r="G279" i="1"/>
  <c r="G326" i="1"/>
  <c r="G572" i="1"/>
  <c r="G237" i="1"/>
  <c r="G640" i="1"/>
  <c r="G238" i="1"/>
  <c r="G579" i="1"/>
  <c r="G356" i="1"/>
  <c r="F393" i="1"/>
  <c r="G575" i="1" l="1"/>
  <c r="F681" i="1"/>
  <c r="G3" i="1"/>
  <c r="G681" i="1"/>
  <c r="G393" i="1"/>
  <c r="H3" i="1" l="1"/>
  <c r="I612" i="1" l="1"/>
  <c r="H8" i="1" l="1"/>
  <c r="J226" i="1" s="1"/>
  <c r="I226" i="1"/>
  <c r="H681" i="1"/>
  <c r="I23" i="1"/>
  <c r="I567" i="1"/>
  <c r="I465" i="1"/>
  <c r="I146" i="1"/>
  <c r="I666" i="1"/>
  <c r="I96" i="1"/>
  <c r="I373" i="1"/>
  <c r="I184" i="1"/>
  <c r="I267" i="1"/>
  <c r="I101" i="1"/>
  <c r="I135" i="1"/>
  <c r="I65" i="1"/>
  <c r="I156" i="1"/>
  <c r="I257" i="1"/>
  <c r="I123" i="1"/>
  <c r="I505" i="1"/>
  <c r="I42" i="1"/>
  <c r="I104" i="1"/>
  <c r="I409" i="1"/>
  <c r="I581" i="1"/>
  <c r="I126" i="1"/>
  <c r="I133" i="1"/>
  <c r="I528" i="1"/>
  <c r="I316" i="1"/>
  <c r="I432" i="1"/>
  <c r="I48" i="1"/>
  <c r="I58" i="1"/>
  <c r="I603" i="1"/>
  <c r="I240" i="1"/>
  <c r="I89" i="1"/>
  <c r="I388" i="1"/>
  <c r="I277" i="1"/>
  <c r="I418" i="1"/>
  <c r="I588" i="1"/>
  <c r="I501" i="1"/>
  <c r="I166" i="1"/>
  <c r="I205" i="1"/>
  <c r="I391" i="1"/>
  <c r="I631" i="1"/>
  <c r="I196" i="1"/>
  <c r="I564" i="1"/>
  <c r="I131" i="1"/>
  <c r="I66" i="1"/>
  <c r="I213" i="1"/>
  <c r="I18" i="1"/>
  <c r="I69" i="1"/>
  <c r="I577" i="1"/>
  <c r="I79" i="1"/>
  <c r="I597" i="1"/>
  <c r="I484" i="1"/>
  <c r="I633" i="1"/>
  <c r="I517" i="1"/>
  <c r="I625" i="1"/>
  <c r="I260" i="1"/>
  <c r="I471" i="1"/>
  <c r="I359" i="1"/>
  <c r="I431" i="1"/>
  <c r="I527" i="1"/>
  <c r="I383" i="1"/>
  <c r="I90" i="1"/>
  <c r="I21" i="1"/>
  <c r="I203" i="1"/>
  <c r="I561" i="1"/>
  <c r="I500" i="1"/>
  <c r="I609" i="1"/>
  <c r="I472" i="1"/>
  <c r="I236" i="1"/>
  <c r="I590" i="1"/>
  <c r="I478" i="1"/>
  <c r="I394" i="1"/>
  <c r="I621" i="1"/>
  <c r="I545" i="1"/>
  <c r="I167" i="1"/>
  <c r="I351" i="1"/>
  <c r="I285" i="1"/>
  <c r="I202" i="1"/>
  <c r="I84" i="1"/>
  <c r="I20" i="1"/>
  <c r="I310" i="1"/>
  <c r="I386" i="1"/>
  <c r="I181" i="1"/>
  <c r="I75" i="1"/>
  <c r="I563" i="1"/>
  <c r="I636" i="1"/>
  <c r="I541" i="1"/>
  <c r="I481" i="1"/>
  <c r="I395" i="1"/>
  <c r="I403" i="1"/>
  <c r="I661" i="1"/>
  <c r="I368" i="1"/>
  <c r="I298" i="1"/>
  <c r="I358" i="1"/>
  <c r="I329" i="1"/>
  <c r="I171" i="1"/>
  <c r="I634" i="1"/>
  <c r="I674" i="1"/>
  <c r="I583" i="1"/>
  <c r="I328" i="1"/>
  <c r="I273" i="1"/>
  <c r="I145" i="1"/>
  <c r="I193" i="1"/>
  <c r="I198" i="1"/>
  <c r="I531" i="1"/>
  <c r="I516" i="1"/>
  <c r="I320" i="1"/>
  <c r="I658" i="1"/>
  <c r="I635" i="1"/>
  <c r="I378" i="1"/>
  <c r="I169" i="1"/>
  <c r="I37" i="1"/>
  <c r="I613" i="1"/>
  <c r="I455" i="1"/>
  <c r="I155" i="1"/>
  <c r="I127" i="1"/>
  <c r="I160" i="1"/>
  <c r="I192" i="1"/>
  <c r="I449" i="1"/>
  <c r="I607" i="1"/>
  <c r="I382" i="1"/>
  <c r="I162" i="1"/>
  <c r="I246" i="1"/>
  <c r="I479" i="1"/>
  <c r="I593" i="1"/>
  <c r="I283" i="1"/>
  <c r="I436" i="1"/>
  <c r="I315" i="1"/>
  <c r="I53" i="1"/>
  <c r="I199" i="1"/>
  <c r="I143" i="1"/>
  <c r="I100" i="1"/>
  <c r="I286" i="1"/>
  <c r="I438" i="1"/>
  <c r="I630" i="1"/>
  <c r="I86" i="1"/>
  <c r="I502" i="1"/>
  <c r="I656" i="1"/>
  <c r="I11" i="1"/>
  <c r="I508" i="1"/>
  <c r="I433" i="1"/>
  <c r="I514" i="1"/>
  <c r="I379" i="1"/>
  <c r="I73" i="1"/>
  <c r="I307" i="1"/>
  <c r="I628" i="1"/>
  <c r="I552" i="1"/>
  <c r="I248" i="1"/>
  <c r="I413" i="1"/>
  <c r="I601" i="1"/>
  <c r="I645" i="1"/>
  <c r="I200" i="1"/>
  <c r="I180" i="1"/>
  <c r="I250" i="1"/>
  <c r="I470" i="1"/>
  <c r="I480" i="1"/>
  <c r="I237" i="1"/>
  <c r="I412" i="1"/>
  <c r="I587" i="1"/>
  <c r="I553" i="1"/>
  <c r="I444" i="1"/>
  <c r="I511" i="1"/>
  <c r="I488" i="1"/>
  <c r="I124" i="1"/>
  <c r="I596" i="1"/>
  <c r="I477" i="1"/>
  <c r="I441" i="1"/>
  <c r="I142" i="1"/>
  <c r="I252" i="1"/>
  <c r="I341" i="1"/>
  <c r="I575" i="1"/>
  <c r="I323" i="1"/>
  <c r="I152" i="1"/>
  <c r="I423" i="1"/>
  <c r="I179" i="1"/>
  <c r="I88" i="1"/>
  <c r="I375" i="1"/>
  <c r="I369" i="1"/>
  <c r="I540" i="1"/>
  <c r="I82" i="1"/>
  <c r="I389" i="1"/>
  <c r="I271" i="1"/>
  <c r="I499" i="1"/>
  <c r="I35" i="1"/>
  <c r="I132" i="1"/>
  <c r="I33" i="1"/>
  <c r="I299" i="1"/>
  <c r="I611" i="1"/>
  <c r="I174" i="1"/>
  <c r="I533" i="1"/>
  <c r="I605" i="1"/>
  <c r="I318" i="1"/>
  <c r="I459" i="1"/>
  <c r="I425" i="1"/>
  <c r="I532" i="1"/>
  <c r="I595" i="1"/>
  <c r="I340" i="1"/>
  <c r="I303" i="1"/>
  <c r="I68" i="1"/>
  <c r="I586" i="1"/>
  <c r="I598" i="1"/>
  <c r="I222" i="1"/>
  <c r="I10" i="1"/>
  <c r="I29" i="1"/>
  <c r="I55" i="1"/>
  <c r="I220" i="1"/>
  <c r="I584" i="1"/>
  <c r="I319" i="1"/>
  <c r="I482" i="1"/>
  <c r="I491" i="1"/>
  <c r="I295" i="1"/>
  <c r="I392" i="1"/>
  <c r="I468" i="1"/>
  <c r="I251" i="1"/>
  <c r="I71" i="1"/>
  <c r="I51" i="1"/>
  <c r="I25" i="1"/>
  <c r="I151" i="1"/>
  <c r="I32" i="1"/>
  <c r="I74" i="1"/>
  <c r="I495" i="1"/>
  <c r="I208" i="1"/>
  <c r="I321" i="1"/>
  <c r="I297" i="1"/>
  <c r="I317" i="1"/>
  <c r="I585" i="1"/>
  <c r="I623" i="1"/>
  <c r="I559" i="1"/>
  <c r="I473" i="1"/>
  <c r="I573" i="1"/>
  <c r="I170" i="1"/>
  <c r="I353" i="1"/>
  <c r="I76" i="1"/>
  <c r="I377" i="1"/>
  <c r="I291" i="1"/>
  <c r="I343" i="1"/>
  <c r="I263" i="1"/>
  <c r="I503" i="1"/>
  <c r="I622" i="1"/>
  <c r="I59" i="1"/>
  <c r="I349" i="1"/>
  <c r="I216" i="1"/>
  <c r="I290" i="1"/>
  <c r="I678" i="1"/>
  <c r="I360" i="1"/>
  <c r="I638" i="1"/>
  <c r="I519" i="1"/>
  <c r="I497" i="1"/>
  <c r="I352" i="1"/>
  <c r="I50" i="1"/>
  <c r="I338" i="1"/>
  <c r="I640" i="1"/>
  <c r="I653" i="1"/>
  <c r="I456" i="1"/>
  <c r="I324" i="1"/>
  <c r="I538" i="1"/>
  <c r="I670" i="1"/>
  <c r="I550" i="1"/>
  <c r="I16" i="1"/>
  <c r="I276" i="1"/>
  <c r="I333" i="1"/>
  <c r="I201" i="1"/>
  <c r="I604" i="1"/>
  <c r="I592" i="1"/>
  <c r="I446" i="1"/>
  <c r="I204" i="1"/>
  <c r="I235" i="1"/>
  <c r="I113" i="1"/>
  <c r="I371" i="1"/>
  <c r="I580" i="1"/>
  <c r="I376" i="1"/>
  <c r="I463" i="1"/>
  <c r="I253" i="1"/>
  <c r="I356" i="1"/>
  <c r="I676" i="1"/>
  <c r="I606" i="1"/>
  <c r="I572" i="1"/>
  <c r="I649" i="1"/>
  <c r="I83" i="1"/>
  <c r="I522" i="1"/>
  <c r="I99" i="1"/>
  <c r="I52" i="1"/>
  <c r="I330" i="1"/>
  <c r="I114" i="1"/>
  <c r="I217" i="1"/>
  <c r="I469" i="1"/>
  <c r="I288" i="1"/>
  <c r="I272" i="1"/>
  <c r="I655" i="1"/>
  <c r="I92" i="1"/>
  <c r="I72" i="1"/>
  <c r="I172" i="1"/>
  <c r="I256" i="1"/>
  <c r="I643" i="1"/>
  <c r="I451" i="1"/>
  <c r="I150" i="1"/>
  <c r="I87" i="1"/>
  <c r="I311" i="1"/>
  <c r="I393" i="1"/>
  <c r="I85" i="1"/>
  <c r="I410" i="1"/>
  <c r="I668" i="1"/>
  <c r="I374" i="1"/>
  <c r="I435" i="1"/>
  <c r="I644" i="1"/>
  <c r="I112" i="1"/>
  <c r="I367" i="1"/>
  <c r="I153" i="1"/>
  <c r="I57" i="1"/>
  <c r="I355" i="1"/>
  <c r="I428" i="1"/>
  <c r="I81" i="1"/>
  <c r="I671" i="1"/>
  <c r="I31" i="1"/>
  <c r="I551" i="1"/>
  <c r="I569" i="1"/>
  <c r="I38" i="1"/>
  <c r="I120" i="1"/>
  <c r="I521" i="1"/>
  <c r="I589" i="1"/>
  <c r="I278" i="1"/>
  <c r="I56" i="1"/>
  <c r="I144" i="1"/>
  <c r="I639" i="1"/>
  <c r="I453" i="1"/>
  <c r="I309" i="1"/>
  <c r="I364" i="1"/>
  <c r="I380" i="1"/>
  <c r="I504" i="1"/>
  <c r="I429" i="1"/>
  <c r="I191" i="1"/>
  <c r="I350" i="1"/>
  <c r="I197" i="1"/>
  <c r="I663" i="1"/>
  <c r="I422" i="1"/>
  <c r="I122" i="1"/>
  <c r="I67" i="1"/>
  <c r="I279" i="1"/>
  <c r="I185" i="1"/>
  <c r="I555" i="1"/>
  <c r="I305" i="1"/>
  <c r="I599" i="1"/>
  <c r="I483" i="1"/>
  <c r="I496" i="1"/>
  <c r="I97" i="1"/>
  <c r="I210" i="1"/>
  <c r="I137" i="1"/>
  <c r="I400" i="1"/>
  <c r="I139" i="1"/>
  <c r="I182" i="1"/>
  <c r="I128" i="1"/>
  <c r="I230" i="1"/>
  <c r="I336" i="1"/>
  <c r="I345" i="1"/>
  <c r="I460" i="1"/>
  <c r="I281" i="1"/>
  <c r="I457" i="1"/>
  <c r="I294" i="1"/>
  <c r="I570" i="1"/>
  <c r="I664" i="1"/>
  <c r="I571" i="1"/>
  <c r="I518" i="1"/>
  <c r="I415" i="1"/>
  <c r="I292" i="1"/>
  <c r="I41" i="1"/>
  <c r="I221" i="1"/>
  <c r="I331" i="1"/>
  <c r="I163" i="1"/>
  <c r="I300" i="1"/>
  <c r="I537" i="1"/>
  <c r="I134" i="1"/>
  <c r="I249" i="1"/>
  <c r="I629" i="1"/>
  <c r="I43" i="1"/>
  <c r="I677" i="1"/>
  <c r="I648" i="1"/>
  <c r="I49" i="1"/>
  <c r="I77" i="1"/>
  <c r="I401" i="1"/>
  <c r="I34" i="1"/>
  <c r="I109" i="1"/>
  <c r="I525" i="1"/>
  <c r="I387" i="1"/>
  <c r="I80" i="1"/>
  <c r="I140" i="1"/>
  <c r="I241" i="1"/>
  <c r="I296" i="1"/>
  <c r="I461" i="1"/>
  <c r="I115" i="1"/>
  <c r="I259" i="1"/>
  <c r="I108" i="1"/>
  <c r="I672" i="1"/>
  <c r="I654" i="1"/>
  <c r="I372" i="1"/>
  <c r="I154" i="1"/>
  <c r="I233" i="1"/>
  <c r="I608" i="1"/>
  <c r="I411" i="1"/>
  <c r="I130" i="1"/>
  <c r="I370" i="1"/>
  <c r="I362" i="1"/>
  <c r="I408" i="1"/>
  <c r="I105" i="1"/>
  <c r="I440" i="1"/>
  <c r="I404" i="1"/>
  <c r="I547" i="1"/>
  <c r="I565" i="1"/>
  <c r="I407" i="1"/>
  <c r="I304" i="1"/>
  <c r="I520" i="1"/>
  <c r="I335" i="1"/>
  <c r="I165" i="1"/>
  <c r="I642" i="1"/>
  <c r="I36" i="1"/>
  <c r="I363" i="1"/>
  <c r="I439" i="1"/>
  <c r="I467" i="1"/>
  <c r="I632" i="1"/>
  <c r="I212" i="1"/>
  <c r="I45" i="1"/>
  <c r="I509" i="1"/>
  <c r="I396" i="1"/>
  <c r="I510" i="1"/>
  <c r="I568" i="1"/>
  <c r="I381" i="1"/>
  <c r="I61" i="1"/>
  <c r="I602" i="1"/>
  <c r="I255" i="1"/>
  <c r="I327" i="1"/>
  <c r="I397" i="1"/>
  <c r="I119" i="1"/>
  <c r="I434" i="1"/>
  <c r="I275" i="1"/>
  <c r="I430" i="1"/>
  <c r="I673" i="1"/>
  <c r="I539" i="1"/>
  <c r="I442" i="1"/>
  <c r="I12" i="1"/>
  <c r="I549" i="1"/>
  <c r="I546" i="1"/>
  <c r="I385" i="1"/>
  <c r="I614" i="1"/>
  <c r="I177" i="1"/>
  <c r="I466" i="1"/>
  <c r="I265" i="1"/>
  <c r="I245" i="1"/>
  <c r="I489" i="1"/>
  <c r="I287" i="1"/>
  <c r="I44" i="1"/>
  <c r="I512" i="1"/>
  <c r="I624" i="1"/>
  <c r="I398" i="1"/>
  <c r="I103" i="1"/>
  <c r="I660" i="1"/>
  <c r="I211" i="1"/>
  <c r="I28" i="1"/>
  <c r="I218" i="1"/>
  <c r="I159" i="1"/>
  <c r="I238" i="1"/>
  <c r="I651" i="1"/>
  <c r="I582" i="1"/>
  <c r="I530" i="1"/>
  <c r="I405" i="1"/>
  <c r="I427" i="1"/>
  <c r="I493" i="1"/>
  <c r="I419" i="1"/>
  <c r="I207" i="1"/>
  <c r="I209" i="1"/>
  <c r="I424" i="1"/>
  <c r="I141" i="1"/>
  <c r="I334" i="1"/>
  <c r="I308" i="1"/>
  <c r="I657" i="1"/>
  <c r="I560" i="1"/>
  <c r="I15" i="1"/>
  <c r="I443" i="1"/>
  <c r="I535" i="1"/>
  <c r="I106" i="1"/>
  <c r="I206" i="1"/>
  <c r="I183" i="1"/>
  <c r="I558" i="1"/>
  <c r="I314" i="1"/>
  <c r="I247" i="1"/>
  <c r="I361" i="1"/>
  <c r="I574" i="1"/>
  <c r="I347" i="1"/>
  <c r="I326" i="1"/>
  <c r="I157" i="1"/>
  <c r="I566" i="1"/>
  <c r="I234" i="1"/>
  <c r="I175" i="1"/>
  <c r="I313" i="1"/>
  <c r="I274" i="1"/>
  <c r="I47" i="1"/>
  <c r="I270" i="1"/>
  <c r="I195" i="1"/>
  <c r="I228" i="1"/>
  <c r="I188" i="1"/>
  <c r="I264" i="1"/>
  <c r="I239" i="1"/>
  <c r="I578" i="1"/>
  <c r="I231" i="1"/>
  <c r="I70" i="1"/>
  <c r="I306" i="1"/>
  <c r="I498" i="1"/>
  <c r="I474" i="1"/>
  <c r="I675" i="1"/>
  <c r="I19" i="1"/>
  <c r="I54" i="1"/>
  <c r="I626" i="1"/>
  <c r="I187" i="1"/>
  <c r="I576" i="1"/>
  <c r="I544" i="1"/>
  <c r="I178" i="1"/>
  <c r="I158" i="1"/>
  <c r="I223" i="1"/>
  <c r="I227" i="1"/>
  <c r="I214" i="1"/>
  <c r="I121" i="1"/>
  <c r="I39" i="1"/>
  <c r="I301" i="1"/>
  <c r="I342" i="1"/>
  <c r="I543" i="1"/>
  <c r="I354" i="1"/>
  <c r="I243" i="1"/>
  <c r="I322" i="1"/>
  <c r="I554" i="1"/>
  <c r="I94" i="1"/>
  <c r="I406" i="1"/>
  <c r="I476" i="1"/>
  <c r="I266" i="1"/>
  <c r="I450" i="1"/>
  <c r="I526" i="1"/>
  <c r="I652" i="1"/>
  <c r="I110" i="1"/>
  <c r="I325" i="1"/>
  <c r="I667" i="1"/>
  <c r="I282" i="1"/>
  <c r="I176" i="1"/>
  <c r="I161" i="1"/>
  <c r="I399" i="1"/>
  <c r="I232" i="1"/>
  <c r="I646" i="1"/>
  <c r="I542" i="1"/>
  <c r="I22" i="1"/>
  <c r="I390" i="1"/>
  <c r="I421" i="1"/>
  <c r="I40" i="1"/>
  <c r="I562" i="1"/>
  <c r="I268" i="1"/>
  <c r="I136" i="1"/>
  <c r="I111" i="1"/>
  <c r="I534" i="1"/>
  <c r="I332" i="1"/>
  <c r="I610" i="1"/>
  <c r="I445" i="1"/>
  <c r="I591" i="1"/>
  <c r="I524" i="1"/>
  <c r="I117" i="1"/>
  <c r="I93" i="1"/>
  <c r="I339" i="1"/>
  <c r="I665" i="1"/>
  <c r="I125" i="1"/>
  <c r="I637" i="1"/>
  <c r="I60" i="1"/>
  <c r="I62" i="1"/>
  <c r="I662" i="1"/>
  <c r="I116" i="1"/>
  <c r="I219" i="1"/>
  <c r="I454" i="1"/>
  <c r="I46" i="1"/>
  <c r="I475" i="1"/>
  <c r="I617" i="1"/>
  <c r="I458" i="1"/>
  <c r="I284" i="1"/>
  <c r="I515" i="1"/>
  <c r="I149" i="1"/>
  <c r="I30" i="1"/>
  <c r="I594" i="1"/>
  <c r="I280" i="1"/>
  <c r="I91" i="1"/>
  <c r="I262" i="1"/>
  <c r="I78" i="1"/>
  <c r="I254" i="1"/>
  <c r="I344" i="1"/>
  <c r="I529" i="1"/>
  <c r="I600" i="1"/>
  <c r="I464" i="1"/>
  <c r="I487" i="1"/>
  <c r="I669" i="1"/>
  <c r="I242" i="1"/>
  <c r="I659" i="1"/>
  <c r="I447" i="1"/>
  <c r="I147" i="1"/>
  <c r="I641" i="1"/>
  <c r="I337" i="1"/>
  <c r="I98" i="1"/>
  <c r="I620" i="1"/>
  <c r="I186" i="1"/>
  <c r="I366" i="1"/>
  <c r="I190" i="1"/>
  <c r="I365" i="1"/>
  <c r="I258" i="1"/>
  <c r="I189" i="1"/>
  <c r="I556" i="1"/>
  <c r="I486" i="1"/>
  <c r="I348" i="1"/>
  <c r="I95" i="1"/>
  <c r="I13" i="1"/>
  <c r="I485" i="1"/>
  <c r="I452" i="1"/>
  <c r="I269" i="1"/>
  <c r="I420" i="1"/>
  <c r="I616" i="1"/>
  <c r="I615" i="1"/>
  <c r="I627" i="1"/>
  <c r="I224" i="1"/>
  <c r="I557" i="1"/>
  <c r="I384" i="1"/>
  <c r="I506" i="1"/>
  <c r="I414" i="1"/>
  <c r="I225" i="1"/>
  <c r="I650" i="1"/>
  <c r="I24" i="1"/>
  <c r="I448" i="1"/>
  <c r="I138" i="1"/>
  <c r="I17" i="1"/>
  <c r="I513" i="1"/>
  <c r="I215" i="1"/>
  <c r="I261" i="1"/>
  <c r="I417" i="1"/>
  <c r="I437" i="1"/>
  <c r="I168" i="1"/>
  <c r="I102" i="1"/>
  <c r="I173" i="1"/>
  <c r="I118" i="1"/>
  <c r="I357" i="1"/>
  <c r="I194" i="1"/>
  <c r="I244" i="1"/>
  <c r="I164" i="1"/>
  <c r="I402" i="1"/>
  <c r="I619" i="1"/>
  <c r="I494" i="1"/>
  <c r="I312" i="1"/>
  <c r="I523" i="1"/>
  <c r="I548" i="1"/>
  <c r="I293" i="1"/>
  <c r="I416" i="1"/>
  <c r="I507" i="1"/>
  <c r="I490" i="1"/>
  <c r="I579" i="1"/>
  <c r="I462" i="1"/>
  <c r="I129" i="1"/>
  <c r="I26" i="1"/>
  <c r="I426" i="1"/>
  <c r="I14" i="1"/>
  <c r="I148" i="1"/>
  <c r="I492" i="1"/>
  <c r="I107" i="1"/>
  <c r="I289" i="1"/>
  <c r="I536" i="1"/>
  <c r="I229" i="1"/>
  <c r="I27" i="1"/>
  <c r="I647" i="1"/>
  <c r="I346" i="1"/>
  <c r="I618" i="1"/>
  <c r="I302" i="1"/>
  <c r="K226" i="1" l="1"/>
  <c r="I8" i="1"/>
  <c r="J383" i="1"/>
  <c r="I681" i="1"/>
  <c r="J465" i="1"/>
  <c r="J567" i="1"/>
  <c r="J146" i="1"/>
  <c r="J23" i="1"/>
  <c r="J666" i="1"/>
  <c r="K146" i="1" l="1"/>
  <c r="K666" i="1"/>
  <c r="K23" i="1"/>
  <c r="K567" i="1"/>
  <c r="K465" i="1"/>
  <c r="J436" i="1"/>
  <c r="J96" i="1"/>
  <c r="J101" i="1"/>
  <c r="J257" i="1"/>
  <c r="J104" i="1"/>
  <c r="J133" i="1"/>
  <c r="J48" i="1"/>
  <c r="J89" i="1"/>
  <c r="J588" i="1"/>
  <c r="J391" i="1"/>
  <c r="J131" i="1"/>
  <c r="J69" i="1"/>
  <c r="J484" i="1"/>
  <c r="J260" i="1"/>
  <c r="J527" i="1"/>
  <c r="J203" i="1"/>
  <c r="J472" i="1"/>
  <c r="J394" i="1"/>
  <c r="J351" i="1"/>
  <c r="J20" i="1"/>
  <c r="J75" i="1"/>
  <c r="J481" i="1"/>
  <c r="J368" i="1"/>
  <c r="J171" i="1"/>
  <c r="J583" i="1"/>
  <c r="J193" i="1"/>
  <c r="J320" i="1"/>
  <c r="J169" i="1"/>
  <c r="J155" i="1"/>
  <c r="J449" i="1"/>
  <c r="J246" i="1"/>
  <c r="J143" i="1"/>
  <c r="J630" i="1"/>
  <c r="J11" i="1"/>
  <c r="J379" i="1"/>
  <c r="J552" i="1"/>
  <c r="J645" i="1"/>
  <c r="J470" i="1"/>
  <c r="J587" i="1"/>
  <c r="J488" i="1"/>
  <c r="J441" i="1"/>
  <c r="J423" i="1"/>
  <c r="J369" i="1"/>
  <c r="J271" i="1"/>
  <c r="J33" i="1"/>
  <c r="J533" i="1"/>
  <c r="J425" i="1"/>
  <c r="J303" i="1"/>
  <c r="J222" i="1"/>
  <c r="J220" i="1"/>
  <c r="J491" i="1"/>
  <c r="J251" i="1"/>
  <c r="J151" i="1"/>
  <c r="J208" i="1"/>
  <c r="J585" i="1"/>
  <c r="J573" i="1"/>
  <c r="J377" i="1"/>
  <c r="J503" i="1"/>
  <c r="J216" i="1"/>
  <c r="J638" i="1"/>
  <c r="J352" i="1"/>
  <c r="J653" i="1"/>
  <c r="J670" i="1"/>
  <c r="J333" i="1"/>
  <c r="J446" i="1"/>
  <c r="J371" i="1"/>
  <c r="J253" i="1"/>
  <c r="J572" i="1"/>
  <c r="J99" i="1"/>
  <c r="J217" i="1"/>
  <c r="J655" i="1"/>
  <c r="J256" i="1"/>
  <c r="J87" i="1"/>
  <c r="J410" i="1"/>
  <c r="J644" i="1"/>
  <c r="J57" i="1"/>
  <c r="J671" i="1"/>
  <c r="J38" i="1"/>
  <c r="J278" i="1"/>
  <c r="J453" i="1"/>
  <c r="J504" i="1"/>
  <c r="J197" i="1"/>
  <c r="J67" i="1"/>
  <c r="J305" i="1"/>
  <c r="J97" i="1"/>
  <c r="J400" i="1"/>
  <c r="J230" i="1"/>
  <c r="J281" i="1"/>
  <c r="J664" i="1"/>
  <c r="J292" i="1"/>
  <c r="J163" i="1"/>
  <c r="J249" i="1"/>
  <c r="J648" i="1"/>
  <c r="J34" i="1"/>
  <c r="J80" i="1"/>
  <c r="J461" i="1"/>
  <c r="J672" i="1"/>
  <c r="J233" i="1"/>
  <c r="J370" i="1"/>
  <c r="J440" i="1"/>
  <c r="J407" i="1"/>
  <c r="J165" i="1"/>
  <c r="J439" i="1"/>
  <c r="J45" i="1"/>
  <c r="J568" i="1"/>
  <c r="J255" i="1"/>
  <c r="J434" i="1"/>
  <c r="J539" i="1"/>
  <c r="J546" i="1"/>
  <c r="J466" i="1"/>
  <c r="J287" i="1"/>
  <c r="J398" i="1"/>
  <c r="J28" i="1"/>
  <c r="J651" i="1"/>
  <c r="J427" i="1"/>
  <c r="J209" i="1"/>
  <c r="J308" i="1"/>
  <c r="J443" i="1"/>
  <c r="J183" i="1"/>
  <c r="J361" i="1"/>
  <c r="J157" i="1"/>
  <c r="J313" i="1"/>
  <c r="J195" i="1"/>
  <c r="J239" i="1"/>
  <c r="J306" i="1"/>
  <c r="J19" i="1"/>
  <c r="J187" i="1"/>
  <c r="J178" i="1"/>
  <c r="J214" i="1"/>
  <c r="J342" i="1"/>
  <c r="J322" i="1"/>
  <c r="J476" i="1"/>
  <c r="J652" i="1"/>
  <c r="J282" i="1"/>
  <c r="J232" i="1"/>
  <c r="J390" i="1"/>
  <c r="J268" i="1"/>
  <c r="J534" i="1"/>
  <c r="J591" i="1"/>
  <c r="J339" i="1"/>
  <c r="J60" i="1"/>
  <c r="J219" i="1"/>
  <c r="J617" i="1"/>
  <c r="J149" i="1"/>
  <c r="J91" i="1"/>
  <c r="J344" i="1"/>
  <c r="J487" i="1"/>
  <c r="J447" i="1"/>
  <c r="J98" i="1"/>
  <c r="J190" i="1"/>
  <c r="J556" i="1"/>
  <c r="J420" i="1"/>
  <c r="J224" i="1"/>
  <c r="J414" i="1"/>
  <c r="J448" i="1"/>
  <c r="J215" i="1"/>
  <c r="J168" i="1"/>
  <c r="J357" i="1"/>
  <c r="J402" i="1"/>
  <c r="J523" i="1"/>
  <c r="J507" i="1"/>
  <c r="J129" i="1"/>
  <c r="J148" i="1"/>
  <c r="J536" i="1"/>
  <c r="J346" i="1"/>
  <c r="J290" i="1"/>
  <c r="J373" i="1"/>
  <c r="J135" i="1"/>
  <c r="J123" i="1"/>
  <c r="J409" i="1"/>
  <c r="J528" i="1"/>
  <c r="J58" i="1"/>
  <c r="J388" i="1"/>
  <c r="J501" i="1"/>
  <c r="J631" i="1"/>
  <c r="J66" i="1"/>
  <c r="J577" i="1"/>
  <c r="J633" i="1"/>
  <c r="J471" i="1"/>
  <c r="J561" i="1"/>
  <c r="J236" i="1"/>
  <c r="J621" i="1"/>
  <c r="J285" i="1"/>
  <c r="J310" i="1"/>
  <c r="J563" i="1"/>
  <c r="J395" i="1"/>
  <c r="J298" i="1"/>
  <c r="J634" i="1"/>
  <c r="J328" i="1"/>
  <c r="J198" i="1"/>
  <c r="J658" i="1"/>
  <c r="J37" i="1"/>
  <c r="J127" i="1"/>
  <c r="J607" i="1"/>
  <c r="J479" i="1"/>
  <c r="J315" i="1"/>
  <c r="J100" i="1"/>
  <c r="J86" i="1"/>
  <c r="J508" i="1"/>
  <c r="J73" i="1"/>
  <c r="J248" i="1"/>
  <c r="J200" i="1"/>
  <c r="J480" i="1"/>
  <c r="J553" i="1"/>
  <c r="J124" i="1"/>
  <c r="J142" i="1"/>
  <c r="J575" i="1"/>
  <c r="J179" i="1"/>
  <c r="J540" i="1"/>
  <c r="J499" i="1"/>
  <c r="J299" i="1"/>
  <c r="J605" i="1"/>
  <c r="J532" i="1"/>
  <c r="J68" i="1"/>
  <c r="J10" i="1"/>
  <c r="J584" i="1"/>
  <c r="J295" i="1"/>
  <c r="J71" i="1"/>
  <c r="J32" i="1"/>
  <c r="J321" i="1"/>
  <c r="J623" i="1"/>
  <c r="J170" i="1"/>
  <c r="J291" i="1"/>
  <c r="J622" i="1"/>
  <c r="J50" i="1"/>
  <c r="J456" i="1"/>
  <c r="J550" i="1"/>
  <c r="J201" i="1"/>
  <c r="J204" i="1"/>
  <c r="J580" i="1"/>
  <c r="J356" i="1"/>
  <c r="J649" i="1"/>
  <c r="J52" i="1"/>
  <c r="J469" i="1"/>
  <c r="J92" i="1"/>
  <c r="J643" i="1"/>
  <c r="J311" i="1"/>
  <c r="J668" i="1"/>
  <c r="J112" i="1"/>
  <c r="J355" i="1"/>
  <c r="J31" i="1"/>
  <c r="J120" i="1"/>
  <c r="J56" i="1"/>
  <c r="J309" i="1"/>
  <c r="J429" i="1"/>
  <c r="J663" i="1"/>
  <c r="J279" i="1"/>
  <c r="J599" i="1"/>
  <c r="J210" i="1"/>
  <c r="J139" i="1"/>
  <c r="J336" i="1"/>
  <c r="J457" i="1"/>
  <c r="J571" i="1"/>
  <c r="J41" i="1"/>
  <c r="J300" i="1"/>
  <c r="J629" i="1"/>
  <c r="J49" i="1"/>
  <c r="J109" i="1"/>
  <c r="J140" i="1"/>
  <c r="J115" i="1"/>
  <c r="J654" i="1"/>
  <c r="J608" i="1"/>
  <c r="J362" i="1"/>
  <c r="J404" i="1"/>
  <c r="J304" i="1"/>
  <c r="J642" i="1"/>
  <c r="J467" i="1"/>
  <c r="J509" i="1"/>
  <c r="J381" i="1"/>
  <c r="J327" i="1"/>
  <c r="J275" i="1"/>
  <c r="J442" i="1"/>
  <c r="J385" i="1"/>
  <c r="J265" i="1"/>
  <c r="J44" i="1"/>
  <c r="J103" i="1"/>
  <c r="J218" i="1"/>
  <c r="J582" i="1"/>
  <c r="J493" i="1"/>
  <c r="J424" i="1"/>
  <c r="J657" i="1"/>
  <c r="J535" i="1"/>
  <c r="J558" i="1"/>
  <c r="J574" i="1"/>
  <c r="J566" i="1"/>
  <c r="J274" i="1"/>
  <c r="J228" i="1"/>
  <c r="J578" i="1"/>
  <c r="J498" i="1"/>
  <c r="J54" i="1"/>
  <c r="J576" i="1"/>
  <c r="J158" i="1"/>
  <c r="J121" i="1"/>
  <c r="J543" i="1"/>
  <c r="J184" i="1"/>
  <c r="J65" i="1"/>
  <c r="J505" i="1"/>
  <c r="J581" i="1"/>
  <c r="J316" i="1"/>
  <c r="J603" i="1"/>
  <c r="J277" i="1"/>
  <c r="J166" i="1"/>
  <c r="J196" i="1"/>
  <c r="J213" i="1"/>
  <c r="J79" i="1"/>
  <c r="J517" i="1"/>
  <c r="J359" i="1"/>
  <c r="J90" i="1"/>
  <c r="J500" i="1"/>
  <c r="J590" i="1"/>
  <c r="J545" i="1"/>
  <c r="J202" i="1"/>
  <c r="J386" i="1"/>
  <c r="J636" i="1"/>
  <c r="J403" i="1"/>
  <c r="J358" i="1"/>
  <c r="J674" i="1"/>
  <c r="J273" i="1"/>
  <c r="J531" i="1"/>
  <c r="J635" i="1"/>
  <c r="J613" i="1"/>
  <c r="J160" i="1"/>
  <c r="J382" i="1"/>
  <c r="J593" i="1"/>
  <c r="J53" i="1"/>
  <c r="J286" i="1"/>
  <c r="J502" i="1"/>
  <c r="J433" i="1"/>
  <c r="J307" i="1"/>
  <c r="J413" i="1"/>
  <c r="J180" i="1"/>
  <c r="J237" i="1"/>
  <c r="J444" i="1"/>
  <c r="J596" i="1"/>
  <c r="J252" i="1"/>
  <c r="J323" i="1"/>
  <c r="J88" i="1"/>
  <c r="J82" i="1"/>
  <c r="J35" i="1"/>
  <c r="J611" i="1"/>
  <c r="J318" i="1"/>
  <c r="J595" i="1"/>
  <c r="J586" i="1"/>
  <c r="J29" i="1"/>
  <c r="J319" i="1"/>
  <c r="J392" i="1"/>
  <c r="J51" i="1"/>
  <c r="J74" i="1"/>
  <c r="J297" i="1"/>
  <c r="J559" i="1"/>
  <c r="J353" i="1"/>
  <c r="J343" i="1"/>
  <c r="J59" i="1"/>
  <c r="J678" i="1"/>
  <c r="J519" i="1"/>
  <c r="J338" i="1"/>
  <c r="J324" i="1"/>
  <c r="J16" i="1"/>
  <c r="J604" i="1"/>
  <c r="J235" i="1"/>
  <c r="J376" i="1"/>
  <c r="J676" i="1"/>
  <c r="J83" i="1"/>
  <c r="J330" i="1"/>
  <c r="J288" i="1"/>
  <c r="J72" i="1"/>
  <c r="J451" i="1"/>
  <c r="J393" i="1"/>
  <c r="J374" i="1"/>
  <c r="J367" i="1"/>
  <c r="J428" i="1"/>
  <c r="J551" i="1"/>
  <c r="J521" i="1"/>
  <c r="J144" i="1"/>
  <c r="J364" i="1"/>
  <c r="J191" i="1"/>
  <c r="J422" i="1"/>
  <c r="J185" i="1"/>
  <c r="J483" i="1"/>
  <c r="J182" i="1"/>
  <c r="J345" i="1"/>
  <c r="J294" i="1"/>
  <c r="J518" i="1"/>
  <c r="J221" i="1"/>
  <c r="J537" i="1"/>
  <c r="J43" i="1"/>
  <c r="J77" i="1"/>
  <c r="J525" i="1"/>
  <c r="J241" i="1"/>
  <c r="J259" i="1"/>
  <c r="J372" i="1"/>
  <c r="J411" i="1"/>
  <c r="J408" i="1"/>
  <c r="J547" i="1"/>
  <c r="J520" i="1"/>
  <c r="J36" i="1"/>
  <c r="J632" i="1"/>
  <c r="J396" i="1"/>
  <c r="J61" i="1"/>
  <c r="J397" i="1"/>
  <c r="J430" i="1"/>
  <c r="J12" i="1"/>
  <c r="J614" i="1"/>
  <c r="J245" i="1"/>
  <c r="J512" i="1"/>
  <c r="J660" i="1"/>
  <c r="J159" i="1"/>
  <c r="J530" i="1"/>
  <c r="J419" i="1"/>
  <c r="J141" i="1"/>
  <c r="J560" i="1"/>
  <c r="J106" i="1"/>
  <c r="J314" i="1"/>
  <c r="J347" i="1"/>
  <c r="J234" i="1"/>
  <c r="J47" i="1"/>
  <c r="J188" i="1"/>
  <c r="J231" i="1"/>
  <c r="J474" i="1"/>
  <c r="J626" i="1"/>
  <c r="J544" i="1"/>
  <c r="J223" i="1"/>
  <c r="J354" i="1"/>
  <c r="J94" i="1"/>
  <c r="J450" i="1"/>
  <c r="J325" i="1"/>
  <c r="J161" i="1"/>
  <c r="J542" i="1"/>
  <c r="J40" i="1"/>
  <c r="J610" i="1"/>
  <c r="J117" i="1"/>
  <c r="J125" i="1"/>
  <c r="J662" i="1"/>
  <c r="J46" i="1"/>
  <c r="J284" i="1"/>
  <c r="J594" i="1"/>
  <c r="J78" i="1"/>
  <c r="J600" i="1"/>
  <c r="J242" i="1"/>
  <c r="J641" i="1"/>
  <c r="J186" i="1"/>
  <c r="J258" i="1"/>
  <c r="J348" i="1"/>
  <c r="J452" i="1"/>
  <c r="J615" i="1"/>
  <c r="J384" i="1"/>
  <c r="J650" i="1"/>
  <c r="J17" i="1"/>
  <c r="J417" i="1"/>
  <c r="J173" i="1"/>
  <c r="J244" i="1"/>
  <c r="J494" i="1"/>
  <c r="J293" i="1"/>
  <c r="J579" i="1"/>
  <c r="J426" i="1"/>
  <c r="J107" i="1"/>
  <c r="J27" i="1"/>
  <c r="J302" i="1"/>
  <c r="J432" i="1"/>
  <c r="J431" i="1"/>
  <c r="J661" i="1"/>
  <c r="J162" i="1"/>
  <c r="J250" i="1"/>
  <c r="J132" i="1"/>
  <c r="J25" i="1"/>
  <c r="J497" i="1"/>
  <c r="J522" i="1"/>
  <c r="J81" i="1"/>
  <c r="J496" i="1"/>
  <c r="J677" i="1"/>
  <c r="J565" i="1"/>
  <c r="J549" i="1"/>
  <c r="J334" i="1"/>
  <c r="J70" i="1"/>
  <c r="J266" i="1"/>
  <c r="J421" i="1"/>
  <c r="J665" i="1"/>
  <c r="J30" i="1"/>
  <c r="J147" i="1"/>
  <c r="J506" i="1"/>
  <c r="J118" i="1"/>
  <c r="J462" i="1"/>
  <c r="J296" i="1"/>
  <c r="J39" i="1"/>
  <c r="J464" i="1"/>
  <c r="J616" i="1"/>
  <c r="J156" i="1"/>
  <c r="J18" i="1"/>
  <c r="J84" i="1"/>
  <c r="J378" i="1"/>
  <c r="J514" i="1"/>
  <c r="J152" i="1"/>
  <c r="J55" i="1"/>
  <c r="J263" i="1"/>
  <c r="J113" i="1"/>
  <c r="J85" i="1"/>
  <c r="J350" i="1"/>
  <c r="J415" i="1"/>
  <c r="J154" i="1"/>
  <c r="J602" i="1"/>
  <c r="J238" i="1"/>
  <c r="J175" i="1"/>
  <c r="J667" i="1"/>
  <c r="J111" i="1"/>
  <c r="J116" i="1"/>
  <c r="J254" i="1"/>
  <c r="J366" i="1"/>
  <c r="J485" i="1"/>
  <c r="J138" i="1"/>
  <c r="J619" i="1"/>
  <c r="J492" i="1"/>
  <c r="J205" i="1"/>
  <c r="J276" i="1"/>
  <c r="J418" i="1"/>
  <c r="J609" i="1"/>
  <c r="J199" i="1"/>
  <c r="J511" i="1"/>
  <c r="J459" i="1"/>
  <c r="J317" i="1"/>
  <c r="J538" i="1"/>
  <c r="J272" i="1"/>
  <c r="J589" i="1"/>
  <c r="J128" i="1"/>
  <c r="J387" i="1"/>
  <c r="J363" i="1"/>
  <c r="J489" i="1"/>
  <c r="J206" i="1"/>
  <c r="J301" i="1"/>
  <c r="J554" i="1"/>
  <c r="J646" i="1"/>
  <c r="J524" i="1"/>
  <c r="J458" i="1"/>
  <c r="J669" i="1"/>
  <c r="J486" i="1"/>
  <c r="J627" i="1"/>
  <c r="J437" i="1"/>
  <c r="J416" i="1"/>
  <c r="J647" i="1"/>
  <c r="J172" i="1"/>
  <c r="J624" i="1"/>
  <c r="J243" i="1"/>
  <c r="J261" i="1"/>
  <c r="J126" i="1"/>
  <c r="J625" i="1"/>
  <c r="J541" i="1"/>
  <c r="J192" i="1"/>
  <c r="J601" i="1"/>
  <c r="J389" i="1"/>
  <c r="J468" i="1"/>
  <c r="J360" i="1"/>
  <c r="J606" i="1"/>
  <c r="J153" i="1"/>
  <c r="J555" i="1"/>
  <c r="J134" i="1"/>
  <c r="J105" i="1"/>
  <c r="J673" i="1"/>
  <c r="J207" i="1"/>
  <c r="J264" i="1"/>
  <c r="J526" i="1"/>
  <c r="J562" i="1"/>
  <c r="J637" i="1"/>
  <c r="J280" i="1"/>
  <c r="J337" i="1"/>
  <c r="J225" i="1"/>
  <c r="J194" i="1"/>
  <c r="J26" i="1"/>
  <c r="J267" i="1"/>
  <c r="J564" i="1"/>
  <c r="J167" i="1"/>
  <c r="J516" i="1"/>
  <c r="J656" i="1"/>
  <c r="J341" i="1"/>
  <c r="J598" i="1"/>
  <c r="J76" i="1"/>
  <c r="J592" i="1"/>
  <c r="J150" i="1"/>
  <c r="J380" i="1"/>
  <c r="J570" i="1"/>
  <c r="J108" i="1"/>
  <c r="J510" i="1"/>
  <c r="J211" i="1"/>
  <c r="J326" i="1"/>
  <c r="J227" i="1"/>
  <c r="J176" i="1"/>
  <c r="J332" i="1"/>
  <c r="J454" i="1"/>
  <c r="J529" i="1"/>
  <c r="J365" i="1"/>
  <c r="J269" i="1"/>
  <c r="J513" i="1"/>
  <c r="J312" i="1"/>
  <c r="J289" i="1"/>
  <c r="J478" i="1"/>
  <c r="J477" i="1"/>
  <c r="J639" i="1"/>
  <c r="J247" i="1"/>
  <c r="J240" i="1"/>
  <c r="J21" i="1"/>
  <c r="J329" i="1"/>
  <c r="J283" i="1"/>
  <c r="J412" i="1"/>
  <c r="J174" i="1"/>
  <c r="J495" i="1"/>
  <c r="J640" i="1"/>
  <c r="J114" i="1"/>
  <c r="J569" i="1"/>
  <c r="J137" i="1"/>
  <c r="J401" i="1"/>
  <c r="J335" i="1"/>
  <c r="J177" i="1"/>
  <c r="J15" i="1"/>
  <c r="J675" i="1"/>
  <c r="J406" i="1"/>
  <c r="J22" i="1"/>
  <c r="J93" i="1"/>
  <c r="K93" i="1" s="1"/>
  <c r="J515" i="1"/>
  <c r="J659" i="1"/>
  <c r="J95" i="1"/>
  <c r="J557" i="1"/>
  <c r="J102" i="1"/>
  <c r="J490" i="1"/>
  <c r="J618" i="1"/>
  <c r="J438" i="1"/>
  <c r="J340" i="1"/>
  <c r="J445" i="1"/>
  <c r="J189" i="1"/>
  <c r="J229" i="1"/>
  <c r="J42" i="1"/>
  <c r="J597" i="1"/>
  <c r="J181" i="1"/>
  <c r="J455" i="1"/>
  <c r="J628" i="1"/>
  <c r="J375" i="1"/>
  <c r="J482" i="1"/>
  <c r="J349" i="1"/>
  <c r="J463" i="1"/>
  <c r="J435" i="1"/>
  <c r="J122" i="1"/>
  <c r="J331" i="1"/>
  <c r="J130" i="1"/>
  <c r="J119" i="1"/>
  <c r="J405" i="1"/>
  <c r="J270" i="1"/>
  <c r="J110" i="1"/>
  <c r="J136" i="1"/>
  <c r="J62" i="1"/>
  <c r="J262" i="1"/>
  <c r="J620" i="1"/>
  <c r="J13" i="1"/>
  <c r="J24" i="1"/>
  <c r="J164" i="1"/>
  <c r="J14" i="1"/>
  <c r="J145" i="1"/>
  <c r="J473" i="1"/>
  <c r="J460" i="1"/>
  <c r="J212" i="1"/>
  <c r="J399" i="1"/>
  <c r="J475" i="1"/>
  <c r="J548" i="1"/>
  <c r="J612" i="1"/>
  <c r="J8" i="1" l="1"/>
  <c r="J681" i="1"/>
  <c r="K340" i="1"/>
  <c r="K564" i="1"/>
  <c r="K418" i="1"/>
  <c r="K302" i="1"/>
  <c r="K614" i="1"/>
  <c r="K74" i="1"/>
  <c r="K574" i="1"/>
  <c r="K643" i="1"/>
  <c r="K100" i="1"/>
  <c r="K282" i="1"/>
  <c r="K38" i="1"/>
  <c r="K368" i="1"/>
  <c r="K460" i="1"/>
  <c r="K331" i="1"/>
  <c r="K455" i="1"/>
  <c r="K438" i="1"/>
  <c r="K137" i="1"/>
  <c r="K329" i="1"/>
  <c r="K312" i="1"/>
  <c r="K227" i="1"/>
  <c r="K592" i="1"/>
  <c r="K267" i="1"/>
  <c r="K526" i="1"/>
  <c r="K606" i="1"/>
  <c r="K126" i="1"/>
  <c r="K627" i="1"/>
  <c r="K538" i="1"/>
  <c r="K276" i="1"/>
  <c r="K116" i="1"/>
  <c r="K350" i="1"/>
  <c r="K84" i="1"/>
  <c r="K118" i="1"/>
  <c r="K334" i="1"/>
  <c r="K25" i="1"/>
  <c r="K27" i="1"/>
  <c r="K417" i="1"/>
  <c r="K186" i="1"/>
  <c r="K662" i="1"/>
  <c r="K325" i="1"/>
  <c r="K231" i="1"/>
  <c r="K141" i="1"/>
  <c r="K12" i="1"/>
  <c r="K547" i="1"/>
  <c r="K43" i="1"/>
  <c r="K483" i="1"/>
  <c r="K428" i="1"/>
  <c r="K83" i="1"/>
  <c r="K519" i="1"/>
  <c r="K51" i="1"/>
  <c r="K35" i="1"/>
  <c r="K180" i="1"/>
  <c r="K382" i="1"/>
  <c r="K403" i="1"/>
  <c r="K359" i="1"/>
  <c r="K316" i="1"/>
  <c r="K576" i="1"/>
  <c r="K558" i="1"/>
  <c r="K44" i="1"/>
  <c r="K467" i="1"/>
  <c r="K140" i="1"/>
  <c r="K336" i="1"/>
  <c r="K56" i="1"/>
  <c r="K92" i="1"/>
  <c r="K550" i="1"/>
  <c r="K321" i="1"/>
  <c r="K605" i="1"/>
  <c r="K553" i="1"/>
  <c r="K315" i="1"/>
  <c r="K634" i="1"/>
  <c r="K561" i="1"/>
  <c r="K388" i="1"/>
  <c r="K346" i="1"/>
  <c r="K168" i="1"/>
  <c r="K98" i="1"/>
  <c r="K60" i="1"/>
  <c r="K652" i="1"/>
  <c r="K306" i="1"/>
  <c r="K308" i="1"/>
  <c r="K546" i="1"/>
  <c r="K407" i="1"/>
  <c r="K648" i="1"/>
  <c r="K97" i="1"/>
  <c r="K671" i="1"/>
  <c r="K99" i="1"/>
  <c r="K352" i="1"/>
  <c r="K151" i="1"/>
  <c r="K33" i="1"/>
  <c r="K470" i="1"/>
  <c r="K449" i="1"/>
  <c r="K481" i="1"/>
  <c r="K260" i="1"/>
  <c r="K133" i="1"/>
  <c r="K401" i="1"/>
  <c r="K153" i="1"/>
  <c r="K415" i="1"/>
  <c r="K258" i="1"/>
  <c r="K77" i="1"/>
  <c r="K237" i="1"/>
  <c r="K103" i="1"/>
  <c r="K201" i="1"/>
  <c r="K236" i="1"/>
  <c r="K19" i="1"/>
  <c r="K400" i="1"/>
  <c r="K48" i="1"/>
  <c r="K473" i="1"/>
  <c r="K62" i="1"/>
  <c r="K122" i="1"/>
  <c r="K181" i="1"/>
  <c r="K618" i="1"/>
  <c r="K22" i="1"/>
  <c r="K569" i="1"/>
  <c r="K21" i="1"/>
  <c r="K513" i="1"/>
  <c r="K326" i="1"/>
  <c r="K76" i="1"/>
  <c r="K26" i="1"/>
  <c r="K264" i="1"/>
  <c r="K360" i="1"/>
  <c r="K261" i="1"/>
  <c r="K486" i="1"/>
  <c r="K206" i="1"/>
  <c r="K317" i="1"/>
  <c r="K205" i="1"/>
  <c r="K111" i="1"/>
  <c r="K85" i="1"/>
  <c r="K18" i="1"/>
  <c r="K506" i="1"/>
  <c r="K549" i="1"/>
  <c r="K132" i="1"/>
  <c r="K107" i="1"/>
  <c r="K17" i="1"/>
  <c r="K641" i="1"/>
  <c r="K125" i="1"/>
  <c r="K450" i="1"/>
  <c r="K188" i="1"/>
  <c r="K419" i="1"/>
  <c r="K430" i="1"/>
  <c r="K408" i="1"/>
  <c r="K537" i="1"/>
  <c r="K185" i="1"/>
  <c r="K367" i="1"/>
  <c r="K676" i="1"/>
  <c r="K678" i="1"/>
  <c r="K392" i="1"/>
  <c r="K82" i="1"/>
  <c r="K413" i="1"/>
  <c r="K160" i="1"/>
  <c r="K636" i="1"/>
  <c r="K517" i="1"/>
  <c r="K581" i="1"/>
  <c r="K54" i="1"/>
  <c r="K535" i="1"/>
  <c r="K265" i="1"/>
  <c r="K642" i="1"/>
  <c r="K109" i="1"/>
  <c r="K139" i="1"/>
  <c r="K120" i="1"/>
  <c r="K469" i="1"/>
  <c r="K456" i="1"/>
  <c r="K32" i="1"/>
  <c r="K299" i="1"/>
  <c r="K480" i="1"/>
  <c r="K479" i="1"/>
  <c r="K298" i="1"/>
  <c r="K383" i="1"/>
  <c r="K58" i="1"/>
  <c r="K536" i="1"/>
  <c r="K215" i="1"/>
  <c r="K447" i="1"/>
  <c r="K339" i="1"/>
  <c r="K476" i="1"/>
  <c r="K239" i="1"/>
  <c r="K209" i="1"/>
  <c r="K539" i="1"/>
  <c r="K440" i="1"/>
  <c r="K249" i="1"/>
  <c r="K305" i="1"/>
  <c r="K57" i="1"/>
  <c r="K572" i="1"/>
  <c r="K638" i="1"/>
  <c r="K251" i="1"/>
  <c r="K271" i="1"/>
  <c r="K645" i="1"/>
  <c r="K155" i="1"/>
  <c r="K75" i="1"/>
  <c r="K484" i="1"/>
  <c r="K104" i="1"/>
  <c r="K515" i="1"/>
  <c r="K562" i="1"/>
  <c r="K254" i="1"/>
  <c r="K173" i="1"/>
  <c r="K560" i="1"/>
  <c r="K338" i="1"/>
  <c r="K603" i="1"/>
  <c r="K457" i="1"/>
  <c r="K328" i="1"/>
  <c r="K190" i="1"/>
  <c r="K34" i="1"/>
  <c r="K527" i="1"/>
  <c r="K262" i="1"/>
  <c r="K145" i="1"/>
  <c r="K136" i="1"/>
  <c r="K435" i="1"/>
  <c r="K597" i="1"/>
  <c r="K490" i="1"/>
  <c r="K406" i="1"/>
  <c r="K114" i="1"/>
  <c r="K240" i="1"/>
  <c r="K269" i="1"/>
  <c r="K211" i="1"/>
  <c r="K598" i="1"/>
  <c r="K194" i="1"/>
  <c r="K207" i="1"/>
  <c r="K468" i="1"/>
  <c r="K243" i="1"/>
  <c r="K669" i="1"/>
  <c r="K489" i="1"/>
  <c r="K459" i="1"/>
  <c r="K492" i="1"/>
  <c r="K667" i="1"/>
  <c r="K113" i="1"/>
  <c r="K156" i="1"/>
  <c r="K147" i="1"/>
  <c r="K565" i="1"/>
  <c r="K250" i="1"/>
  <c r="K426" i="1"/>
  <c r="K650" i="1"/>
  <c r="K242" i="1"/>
  <c r="K117" i="1"/>
  <c r="K94" i="1"/>
  <c r="K47" i="1"/>
  <c r="K530" i="1"/>
  <c r="K397" i="1"/>
  <c r="K411" i="1"/>
  <c r="K221" i="1"/>
  <c r="K422" i="1"/>
  <c r="K374" i="1"/>
  <c r="K376" i="1"/>
  <c r="K59" i="1"/>
  <c r="K319" i="1"/>
  <c r="K88" i="1"/>
  <c r="K307" i="1"/>
  <c r="K613" i="1"/>
  <c r="K386" i="1"/>
  <c r="K79" i="1"/>
  <c r="K505" i="1"/>
  <c r="K498" i="1"/>
  <c r="K657" i="1"/>
  <c r="K385" i="1"/>
  <c r="K304" i="1"/>
  <c r="K49" i="1"/>
  <c r="K210" i="1"/>
  <c r="K31" i="1"/>
  <c r="K52" i="1"/>
  <c r="K50" i="1"/>
  <c r="K71" i="1"/>
  <c r="K499" i="1"/>
  <c r="K200" i="1"/>
  <c r="K607" i="1"/>
  <c r="K395" i="1"/>
  <c r="K471" i="1"/>
  <c r="K528" i="1"/>
  <c r="K148" i="1"/>
  <c r="K448" i="1"/>
  <c r="K487" i="1"/>
  <c r="K591" i="1"/>
  <c r="K322" i="1"/>
  <c r="K195" i="1"/>
  <c r="K427" i="1"/>
  <c r="K434" i="1"/>
  <c r="K370" i="1"/>
  <c r="K163" i="1"/>
  <c r="K67" i="1"/>
  <c r="K644" i="1"/>
  <c r="K253" i="1"/>
  <c r="K216" i="1"/>
  <c r="K491" i="1"/>
  <c r="K369" i="1"/>
  <c r="K552" i="1"/>
  <c r="K169" i="1"/>
  <c r="K20" i="1"/>
  <c r="K69" i="1"/>
  <c r="K257" i="1"/>
  <c r="K620" i="1"/>
  <c r="K289" i="1"/>
  <c r="K437" i="1"/>
  <c r="K462" i="1"/>
  <c r="K161" i="1"/>
  <c r="K551" i="1"/>
  <c r="K90" i="1"/>
  <c r="K623" i="1"/>
  <c r="K357" i="1"/>
  <c r="K533" i="1"/>
  <c r="K110" i="1"/>
  <c r="K102" i="1"/>
  <c r="K640" i="1"/>
  <c r="K247" i="1"/>
  <c r="K365" i="1"/>
  <c r="K510" i="1"/>
  <c r="K341" i="1"/>
  <c r="K225" i="1"/>
  <c r="K673" i="1"/>
  <c r="K389" i="1"/>
  <c r="K624" i="1"/>
  <c r="K458" i="1"/>
  <c r="K363" i="1"/>
  <c r="K511" i="1"/>
  <c r="K619" i="1"/>
  <c r="K175" i="1"/>
  <c r="K263" i="1"/>
  <c r="K616" i="1"/>
  <c r="K30" i="1"/>
  <c r="K677" i="1"/>
  <c r="K162" i="1"/>
  <c r="K579" i="1"/>
  <c r="K384" i="1"/>
  <c r="K600" i="1"/>
  <c r="K610" i="1"/>
  <c r="K354" i="1"/>
  <c r="K234" i="1"/>
  <c r="K159" i="1"/>
  <c r="K61" i="1"/>
  <c r="K372" i="1"/>
  <c r="K518" i="1"/>
  <c r="K191" i="1"/>
  <c r="K393" i="1"/>
  <c r="K235" i="1"/>
  <c r="K343" i="1"/>
  <c r="K29" i="1"/>
  <c r="K323" i="1"/>
  <c r="K433" i="1"/>
  <c r="K635" i="1"/>
  <c r="K202" i="1"/>
  <c r="K213" i="1"/>
  <c r="K65" i="1"/>
  <c r="K578" i="1"/>
  <c r="K424" i="1"/>
  <c r="K442" i="1"/>
  <c r="K404" i="1"/>
  <c r="K629" i="1"/>
  <c r="K599" i="1"/>
  <c r="K355" i="1"/>
  <c r="K649" i="1"/>
  <c r="K295" i="1"/>
  <c r="K540" i="1"/>
  <c r="K248" i="1"/>
  <c r="K127" i="1"/>
  <c r="K563" i="1"/>
  <c r="K633" i="1"/>
  <c r="K409" i="1"/>
  <c r="K129" i="1"/>
  <c r="K414" i="1"/>
  <c r="K344" i="1"/>
  <c r="K534" i="1"/>
  <c r="K342" i="1"/>
  <c r="K313" i="1"/>
  <c r="K651" i="1"/>
  <c r="K255" i="1"/>
  <c r="K233" i="1"/>
  <c r="K292" i="1"/>
  <c r="K197" i="1"/>
  <c r="K410" i="1"/>
  <c r="K371" i="1"/>
  <c r="K503" i="1"/>
  <c r="K220" i="1"/>
  <c r="K423" i="1"/>
  <c r="K379" i="1"/>
  <c r="K320" i="1"/>
  <c r="K351" i="1"/>
  <c r="K131" i="1"/>
  <c r="K101" i="1"/>
  <c r="K130" i="1"/>
  <c r="K176" i="1"/>
  <c r="K301" i="1"/>
  <c r="K497" i="1"/>
  <c r="K520" i="1"/>
  <c r="K611" i="1"/>
  <c r="K158" i="1"/>
  <c r="K309" i="1"/>
  <c r="K501" i="1"/>
  <c r="K443" i="1"/>
  <c r="K217" i="1"/>
  <c r="K246" i="1"/>
  <c r="K463" i="1"/>
  <c r="K548" i="1"/>
  <c r="K270" i="1"/>
  <c r="K349" i="1"/>
  <c r="K229" i="1"/>
  <c r="K557" i="1"/>
  <c r="K15" i="1"/>
  <c r="K495" i="1"/>
  <c r="K639" i="1"/>
  <c r="K529" i="1"/>
  <c r="K108" i="1"/>
  <c r="K656" i="1"/>
  <c r="K337" i="1"/>
  <c r="K105" i="1"/>
  <c r="K601" i="1"/>
  <c r="K172" i="1"/>
  <c r="K524" i="1"/>
  <c r="K387" i="1"/>
  <c r="K199" i="1"/>
  <c r="K138" i="1"/>
  <c r="K238" i="1"/>
  <c r="K55" i="1"/>
  <c r="K464" i="1"/>
  <c r="K665" i="1"/>
  <c r="K496" i="1"/>
  <c r="K661" i="1"/>
  <c r="K293" i="1"/>
  <c r="K615" i="1"/>
  <c r="K78" i="1"/>
  <c r="K223" i="1"/>
  <c r="K347" i="1"/>
  <c r="K660" i="1"/>
  <c r="K396" i="1"/>
  <c r="K259" i="1"/>
  <c r="K294" i="1"/>
  <c r="K364" i="1"/>
  <c r="K451" i="1"/>
  <c r="K604" i="1"/>
  <c r="K353" i="1"/>
  <c r="K586" i="1"/>
  <c r="K252" i="1"/>
  <c r="K502" i="1"/>
  <c r="K531" i="1"/>
  <c r="K545" i="1"/>
  <c r="K196" i="1"/>
  <c r="K184" i="1"/>
  <c r="K228" i="1"/>
  <c r="K493" i="1"/>
  <c r="K275" i="1"/>
  <c r="K362" i="1"/>
  <c r="K300" i="1"/>
  <c r="K279" i="1"/>
  <c r="K112" i="1"/>
  <c r="K356" i="1"/>
  <c r="K622" i="1"/>
  <c r="K584" i="1"/>
  <c r="K179" i="1"/>
  <c r="K73" i="1"/>
  <c r="K37" i="1"/>
  <c r="K310" i="1"/>
  <c r="K577" i="1"/>
  <c r="K123" i="1"/>
  <c r="K507" i="1"/>
  <c r="K224" i="1"/>
  <c r="K91" i="1"/>
  <c r="K268" i="1"/>
  <c r="K214" i="1"/>
  <c r="K157" i="1"/>
  <c r="K28" i="1"/>
  <c r="K568" i="1"/>
  <c r="K672" i="1"/>
  <c r="K664" i="1"/>
  <c r="K504" i="1"/>
  <c r="K87" i="1"/>
  <c r="K446" i="1"/>
  <c r="K377" i="1"/>
  <c r="K222" i="1"/>
  <c r="K11" i="1"/>
  <c r="K193" i="1"/>
  <c r="K394" i="1"/>
  <c r="K391" i="1"/>
  <c r="K96" i="1"/>
  <c r="K212" i="1"/>
  <c r="K283" i="1"/>
  <c r="K625" i="1"/>
  <c r="K378" i="1"/>
  <c r="K46" i="1"/>
  <c r="K593" i="1"/>
  <c r="K509" i="1"/>
  <c r="K532" i="1"/>
  <c r="K290" i="1"/>
  <c r="K466" i="1"/>
  <c r="K653" i="1"/>
  <c r="K587" i="1"/>
  <c r="K14" i="1"/>
  <c r="K675" i="1"/>
  <c r="K475" i="1"/>
  <c r="K405" i="1"/>
  <c r="K482" i="1"/>
  <c r="K189" i="1"/>
  <c r="K95" i="1"/>
  <c r="K177" i="1"/>
  <c r="K174" i="1"/>
  <c r="K477" i="1"/>
  <c r="K454" i="1"/>
  <c r="K570" i="1"/>
  <c r="K516" i="1"/>
  <c r="K280" i="1"/>
  <c r="K134" i="1"/>
  <c r="K192" i="1"/>
  <c r="K647" i="1"/>
  <c r="K646" i="1"/>
  <c r="K128" i="1"/>
  <c r="K485" i="1"/>
  <c r="K602" i="1"/>
  <c r="K152" i="1"/>
  <c r="K39" i="1"/>
  <c r="K421" i="1"/>
  <c r="K81" i="1"/>
  <c r="K431" i="1"/>
  <c r="K494" i="1"/>
  <c r="K452" i="1"/>
  <c r="K594" i="1"/>
  <c r="K40" i="1"/>
  <c r="K544" i="1"/>
  <c r="K314" i="1"/>
  <c r="K512" i="1"/>
  <c r="K632" i="1"/>
  <c r="K241" i="1"/>
  <c r="K345" i="1"/>
  <c r="K144" i="1"/>
  <c r="K72" i="1"/>
  <c r="K16" i="1"/>
  <c r="K559" i="1"/>
  <c r="K595" i="1"/>
  <c r="K596" i="1"/>
  <c r="K286" i="1"/>
  <c r="K273" i="1"/>
  <c r="K590" i="1"/>
  <c r="K166" i="1"/>
  <c r="K543" i="1"/>
  <c r="K274" i="1"/>
  <c r="K582" i="1"/>
  <c r="K327" i="1"/>
  <c r="K608" i="1"/>
  <c r="K41" i="1"/>
  <c r="K663" i="1"/>
  <c r="K668" i="1"/>
  <c r="K580" i="1"/>
  <c r="K291" i="1"/>
  <c r="K10" i="1"/>
  <c r="K575" i="1"/>
  <c r="K508" i="1"/>
  <c r="K658" i="1"/>
  <c r="K285" i="1"/>
  <c r="K66" i="1"/>
  <c r="K135" i="1"/>
  <c r="K523" i="1"/>
  <c r="K420" i="1"/>
  <c r="K149" i="1"/>
  <c r="K390" i="1"/>
  <c r="K178" i="1"/>
  <c r="K361" i="1"/>
  <c r="K398" i="1"/>
  <c r="K45" i="1"/>
  <c r="K461" i="1"/>
  <c r="K281" i="1"/>
  <c r="K453" i="1"/>
  <c r="K256" i="1"/>
  <c r="K333" i="1"/>
  <c r="K573" i="1"/>
  <c r="K303" i="1"/>
  <c r="K441" i="1"/>
  <c r="K630" i="1"/>
  <c r="K583" i="1"/>
  <c r="K472" i="1"/>
  <c r="K588" i="1"/>
  <c r="K436" i="1"/>
  <c r="K628" i="1"/>
  <c r="K150" i="1"/>
  <c r="K272" i="1"/>
  <c r="K70" i="1"/>
  <c r="K474" i="1"/>
  <c r="K330" i="1"/>
  <c r="K358" i="1"/>
  <c r="K115" i="1"/>
  <c r="K124" i="1"/>
  <c r="K219" i="1"/>
  <c r="K165" i="1"/>
  <c r="K208" i="1"/>
  <c r="K612" i="1"/>
  <c r="K42" i="1"/>
  <c r="K164" i="1"/>
  <c r="K24" i="1"/>
  <c r="K399" i="1"/>
  <c r="K13" i="1"/>
  <c r="K119" i="1"/>
  <c r="K375" i="1"/>
  <c r="K445" i="1"/>
  <c r="K659" i="1"/>
  <c r="K335" i="1"/>
  <c r="K412" i="1"/>
  <c r="K478" i="1"/>
  <c r="K332" i="1"/>
  <c r="K380" i="1"/>
  <c r="K167" i="1"/>
  <c r="K637" i="1"/>
  <c r="K555" i="1"/>
  <c r="K541" i="1"/>
  <c r="K416" i="1"/>
  <c r="K554" i="1"/>
  <c r="K589" i="1"/>
  <c r="K609" i="1"/>
  <c r="K366" i="1"/>
  <c r="K154" i="1"/>
  <c r="K514" i="1"/>
  <c r="K296" i="1"/>
  <c r="K266" i="1"/>
  <c r="K522" i="1"/>
  <c r="K432" i="1"/>
  <c r="K244" i="1"/>
  <c r="K348" i="1"/>
  <c r="K284" i="1"/>
  <c r="K542" i="1"/>
  <c r="K626" i="1"/>
  <c r="K106" i="1"/>
  <c r="K245" i="1"/>
  <c r="K36" i="1"/>
  <c r="K525" i="1"/>
  <c r="K182" i="1"/>
  <c r="K521" i="1"/>
  <c r="K288" i="1"/>
  <c r="K324" i="1"/>
  <c r="K297" i="1"/>
  <c r="K318" i="1"/>
  <c r="K444" i="1"/>
  <c r="K53" i="1"/>
  <c r="K674" i="1"/>
  <c r="K500" i="1"/>
  <c r="K277" i="1"/>
  <c r="K121" i="1"/>
  <c r="K566" i="1"/>
  <c r="K218" i="1"/>
  <c r="K381" i="1"/>
  <c r="K654" i="1"/>
  <c r="K571" i="1"/>
  <c r="K429" i="1"/>
  <c r="K311" i="1"/>
  <c r="K204" i="1"/>
  <c r="K170" i="1"/>
  <c r="K68" i="1"/>
  <c r="K142" i="1"/>
  <c r="K86" i="1"/>
  <c r="K198" i="1"/>
  <c r="K621" i="1"/>
  <c r="K631" i="1"/>
  <c r="K373" i="1"/>
  <c r="K402" i="1"/>
  <c r="K556" i="1"/>
  <c r="K617" i="1"/>
  <c r="K232" i="1"/>
  <c r="K187" i="1"/>
  <c r="K183" i="1"/>
  <c r="K287" i="1"/>
  <c r="K439" i="1"/>
  <c r="K80" i="1"/>
  <c r="K230" i="1"/>
  <c r="K278" i="1"/>
  <c r="K655" i="1"/>
  <c r="K670" i="1"/>
  <c r="K585" i="1"/>
  <c r="K425" i="1"/>
  <c r="K488" i="1"/>
  <c r="K143" i="1"/>
  <c r="K171" i="1"/>
  <c r="K203" i="1"/>
  <c r="K89" i="1"/>
  <c r="L226" i="1" l="1"/>
  <c r="M226" i="1" s="1"/>
  <c r="K681" i="1"/>
  <c r="L146" i="1"/>
  <c r="L465" i="1"/>
  <c r="L666" i="1"/>
  <c r="L23" i="1"/>
  <c r="L567" i="1"/>
  <c r="K8" i="1"/>
  <c r="M666" i="1" l="1"/>
  <c r="M567" i="1"/>
  <c r="M23" i="1"/>
  <c r="M465" i="1"/>
  <c r="L340" i="1"/>
  <c r="L614" i="1"/>
  <c r="L100" i="1"/>
  <c r="L460" i="1"/>
  <c r="L137" i="1"/>
  <c r="L592" i="1"/>
  <c r="L126" i="1"/>
  <c r="L276" i="1"/>
  <c r="L118" i="1"/>
  <c r="L417" i="1"/>
  <c r="L231" i="1"/>
  <c r="L43" i="1"/>
  <c r="L519" i="1"/>
  <c r="L382" i="1"/>
  <c r="L576" i="1"/>
  <c r="L140" i="1"/>
  <c r="L550" i="1"/>
  <c r="L315" i="1"/>
  <c r="L346" i="1"/>
  <c r="L652" i="1"/>
  <c r="L407" i="1"/>
  <c r="L99" i="1"/>
  <c r="L470" i="1"/>
  <c r="L133" i="1"/>
  <c r="L258" i="1"/>
  <c r="L201" i="1"/>
  <c r="L48" i="1"/>
  <c r="L181" i="1"/>
  <c r="L21" i="1"/>
  <c r="L26" i="1"/>
  <c r="L486" i="1"/>
  <c r="L111" i="1"/>
  <c r="L549" i="1"/>
  <c r="L641" i="1"/>
  <c r="L419" i="1"/>
  <c r="L185" i="1"/>
  <c r="L392" i="1"/>
  <c r="L636" i="1"/>
  <c r="L535" i="1"/>
  <c r="L139" i="1"/>
  <c r="L32" i="1"/>
  <c r="L298" i="1"/>
  <c r="L215" i="1"/>
  <c r="L239" i="1"/>
  <c r="L249" i="1"/>
  <c r="L638" i="1"/>
  <c r="L155" i="1"/>
  <c r="L515" i="1"/>
  <c r="L560" i="1"/>
  <c r="L328" i="1"/>
  <c r="L262" i="1"/>
  <c r="L597" i="1"/>
  <c r="L240" i="1"/>
  <c r="L194" i="1"/>
  <c r="L669" i="1"/>
  <c r="L667" i="1"/>
  <c r="L565" i="1"/>
  <c r="L242" i="1"/>
  <c r="L530" i="1"/>
  <c r="L422" i="1"/>
  <c r="L319" i="1"/>
  <c r="L386" i="1"/>
  <c r="L657" i="1"/>
  <c r="L210" i="1"/>
  <c r="L71" i="1"/>
  <c r="L395" i="1"/>
  <c r="L448" i="1"/>
  <c r="L195" i="1"/>
  <c r="L163" i="1"/>
  <c r="L216" i="1"/>
  <c r="L169" i="1"/>
  <c r="L620" i="1"/>
  <c r="L161" i="1"/>
  <c r="L357" i="1"/>
  <c r="L640" i="1"/>
  <c r="L341" i="1"/>
  <c r="L624" i="1"/>
  <c r="L619" i="1"/>
  <c r="L30" i="1"/>
  <c r="L384" i="1"/>
  <c r="L234" i="1"/>
  <c r="L518" i="1"/>
  <c r="L343" i="1"/>
  <c r="L635" i="1"/>
  <c r="L578" i="1"/>
  <c r="L629" i="1"/>
  <c r="L127" i="1"/>
  <c r="L129" i="1"/>
  <c r="L342" i="1"/>
  <c r="L233" i="1"/>
  <c r="L371" i="1"/>
  <c r="L379" i="1"/>
  <c r="L101" i="1"/>
  <c r="L497" i="1"/>
  <c r="L309" i="1"/>
  <c r="L246" i="1"/>
  <c r="L349" i="1"/>
  <c r="L495" i="1"/>
  <c r="L656" i="1"/>
  <c r="L172" i="1"/>
  <c r="L138" i="1"/>
  <c r="L665" i="1"/>
  <c r="L615" i="1"/>
  <c r="L347" i="1"/>
  <c r="L294" i="1"/>
  <c r="L353" i="1"/>
  <c r="L531" i="1"/>
  <c r="L228" i="1"/>
  <c r="L300" i="1"/>
  <c r="L622" i="1"/>
  <c r="L37" i="1"/>
  <c r="L507" i="1"/>
  <c r="L214" i="1"/>
  <c r="L672" i="1"/>
  <c r="L446" i="1"/>
  <c r="L11" i="1"/>
  <c r="L96" i="1"/>
  <c r="L378" i="1"/>
  <c r="L509" i="1"/>
  <c r="L653" i="1"/>
  <c r="L475" i="1"/>
  <c r="L95" i="1"/>
  <c r="L454" i="1"/>
  <c r="L134" i="1"/>
  <c r="L128" i="1"/>
  <c r="L152" i="1"/>
  <c r="L431" i="1"/>
  <c r="L40" i="1"/>
  <c r="L632" i="1"/>
  <c r="L72" i="1"/>
  <c r="L596" i="1"/>
  <c r="L166" i="1"/>
  <c r="L327" i="1"/>
  <c r="L668" i="1"/>
  <c r="L575" i="1"/>
  <c r="L66" i="1"/>
  <c r="L149" i="1"/>
  <c r="L361" i="1"/>
  <c r="L281" i="1"/>
  <c r="L573" i="1"/>
  <c r="L583" i="1"/>
  <c r="L628" i="1"/>
  <c r="L474" i="1"/>
  <c r="L124" i="1"/>
  <c r="L612" i="1"/>
  <c r="L399" i="1"/>
  <c r="L445" i="1"/>
  <c r="L478" i="1"/>
  <c r="L637" i="1"/>
  <c r="L554" i="1"/>
  <c r="L154" i="1"/>
  <c r="L522" i="1"/>
  <c r="L284" i="1"/>
  <c r="L245" i="1"/>
  <c r="L521" i="1"/>
  <c r="L318" i="1"/>
  <c r="L500" i="1"/>
  <c r="L218" i="1"/>
  <c r="L429" i="1"/>
  <c r="L68" i="1"/>
  <c r="L621" i="1"/>
  <c r="L556" i="1"/>
  <c r="L183" i="1"/>
  <c r="L230" i="1"/>
  <c r="L585" i="1"/>
  <c r="L171" i="1"/>
  <c r="L631" i="1"/>
  <c r="L287" i="1"/>
  <c r="L203" i="1"/>
  <c r="L278" i="1"/>
  <c r="L564" i="1"/>
  <c r="L74" i="1"/>
  <c r="L282" i="1"/>
  <c r="L331" i="1"/>
  <c r="L329" i="1"/>
  <c r="L267" i="1"/>
  <c r="L627" i="1"/>
  <c r="L116" i="1"/>
  <c r="L334" i="1"/>
  <c r="L186" i="1"/>
  <c r="L141" i="1"/>
  <c r="L483" i="1"/>
  <c r="L51" i="1"/>
  <c r="L403" i="1"/>
  <c r="L558" i="1"/>
  <c r="L336" i="1"/>
  <c r="L321" i="1"/>
  <c r="L634" i="1"/>
  <c r="L168" i="1"/>
  <c r="L306" i="1"/>
  <c r="L648" i="1"/>
  <c r="L352" i="1"/>
  <c r="L449" i="1"/>
  <c r="L401" i="1"/>
  <c r="L77" i="1"/>
  <c r="L236" i="1"/>
  <c r="L473" i="1"/>
  <c r="L618" i="1"/>
  <c r="L513" i="1"/>
  <c r="L264" i="1"/>
  <c r="L206" i="1"/>
  <c r="L85" i="1"/>
  <c r="L132" i="1"/>
  <c r="L125" i="1"/>
  <c r="L430" i="1"/>
  <c r="L367" i="1"/>
  <c r="L82" i="1"/>
  <c r="L517" i="1"/>
  <c r="L265" i="1"/>
  <c r="L120" i="1"/>
  <c r="L299" i="1"/>
  <c r="L383" i="1"/>
  <c r="L447" i="1"/>
  <c r="L209" i="1"/>
  <c r="L305" i="1"/>
  <c r="L251" i="1"/>
  <c r="L75" i="1"/>
  <c r="L562" i="1"/>
  <c r="L338" i="1"/>
  <c r="L190" i="1"/>
  <c r="L145" i="1"/>
  <c r="L490" i="1"/>
  <c r="L269" i="1"/>
  <c r="L207" i="1"/>
  <c r="L489" i="1"/>
  <c r="L113" i="1"/>
  <c r="L250" i="1"/>
  <c r="L117" i="1"/>
  <c r="L397" i="1"/>
  <c r="L374" i="1"/>
  <c r="L88" i="1"/>
  <c r="L79" i="1"/>
  <c r="L385" i="1"/>
  <c r="L31" i="1"/>
  <c r="L499" i="1"/>
  <c r="L471" i="1"/>
  <c r="L487" i="1"/>
  <c r="L427" i="1"/>
  <c r="L67" i="1"/>
  <c r="L491" i="1"/>
  <c r="L20" i="1"/>
  <c r="L289" i="1"/>
  <c r="L551" i="1"/>
  <c r="L533" i="1"/>
  <c r="L247" i="1"/>
  <c r="L225" i="1"/>
  <c r="L458" i="1"/>
  <c r="L175" i="1"/>
  <c r="L677" i="1"/>
  <c r="L600" i="1"/>
  <c r="L159" i="1"/>
  <c r="L191" i="1"/>
  <c r="L29" i="1"/>
  <c r="L202" i="1"/>
  <c r="L424" i="1"/>
  <c r="L599" i="1"/>
  <c r="L295" i="1"/>
  <c r="L563" i="1"/>
  <c r="L414" i="1"/>
  <c r="L313" i="1"/>
  <c r="L292" i="1"/>
  <c r="L503" i="1"/>
  <c r="L320" i="1"/>
  <c r="L130" i="1"/>
  <c r="L520" i="1"/>
  <c r="L501" i="1"/>
  <c r="L463" i="1"/>
  <c r="L229" i="1"/>
  <c r="L639" i="1"/>
  <c r="L337" i="1"/>
  <c r="L524" i="1"/>
  <c r="L238" i="1"/>
  <c r="L496" i="1"/>
  <c r="L78" i="1"/>
  <c r="L660" i="1"/>
  <c r="L364" i="1"/>
  <c r="L586" i="1"/>
  <c r="L545" i="1"/>
  <c r="L493" i="1"/>
  <c r="L279" i="1"/>
  <c r="L584" i="1"/>
  <c r="L310" i="1"/>
  <c r="L224" i="1"/>
  <c r="L157" i="1"/>
  <c r="L664" i="1"/>
  <c r="L377" i="1"/>
  <c r="L193" i="1"/>
  <c r="L212" i="1"/>
  <c r="L46" i="1"/>
  <c r="L532" i="1"/>
  <c r="L587" i="1"/>
  <c r="L405" i="1"/>
  <c r="L177" i="1"/>
  <c r="L570" i="1"/>
  <c r="L192" i="1"/>
  <c r="L39" i="1"/>
  <c r="L494" i="1"/>
  <c r="L544" i="1"/>
  <c r="L241" i="1"/>
  <c r="L16" i="1"/>
  <c r="L286" i="1"/>
  <c r="L543" i="1"/>
  <c r="L608" i="1"/>
  <c r="L580" i="1"/>
  <c r="L508" i="1"/>
  <c r="L135" i="1"/>
  <c r="L390" i="1"/>
  <c r="L398" i="1"/>
  <c r="L453" i="1"/>
  <c r="L303" i="1"/>
  <c r="L472" i="1"/>
  <c r="L150" i="1"/>
  <c r="L330" i="1"/>
  <c r="L219" i="1"/>
  <c r="L42" i="1"/>
  <c r="L13" i="1"/>
  <c r="L659" i="1"/>
  <c r="L332" i="1"/>
  <c r="L555" i="1"/>
  <c r="L589" i="1"/>
  <c r="L514" i="1"/>
  <c r="L432" i="1"/>
  <c r="L542" i="1"/>
  <c r="L36" i="1"/>
  <c r="L288" i="1"/>
  <c r="L444" i="1"/>
  <c r="L277" i="1"/>
  <c r="L381" i="1"/>
  <c r="L311" i="1"/>
  <c r="L142" i="1"/>
  <c r="L617" i="1"/>
  <c r="L425" i="1"/>
  <c r="L418" i="1"/>
  <c r="L574" i="1"/>
  <c r="L38" i="1"/>
  <c r="L455" i="1"/>
  <c r="L312" i="1"/>
  <c r="L526" i="1"/>
  <c r="L350" i="1"/>
  <c r="L25" i="1"/>
  <c r="L662" i="1"/>
  <c r="L12" i="1"/>
  <c r="L428" i="1"/>
  <c r="L35" i="1"/>
  <c r="L359" i="1"/>
  <c r="L44" i="1"/>
  <c r="L56" i="1"/>
  <c r="L605" i="1"/>
  <c r="L561" i="1"/>
  <c r="L98" i="1"/>
  <c r="L308" i="1"/>
  <c r="L97" i="1"/>
  <c r="L151" i="1"/>
  <c r="L481" i="1"/>
  <c r="L153" i="1"/>
  <c r="L237" i="1"/>
  <c r="L19" i="1"/>
  <c r="L62" i="1"/>
  <c r="L22" i="1"/>
  <c r="L326" i="1"/>
  <c r="L360" i="1"/>
  <c r="L317" i="1"/>
  <c r="L18" i="1"/>
  <c r="L107" i="1"/>
  <c r="L450" i="1"/>
  <c r="L408" i="1"/>
  <c r="L676" i="1"/>
  <c r="L413" i="1"/>
  <c r="L581" i="1"/>
  <c r="L642" i="1"/>
  <c r="L469" i="1"/>
  <c r="L480" i="1"/>
  <c r="L58" i="1"/>
  <c r="L339" i="1"/>
  <c r="L539" i="1"/>
  <c r="L57" i="1"/>
  <c r="L271" i="1"/>
  <c r="L484" i="1"/>
  <c r="L254" i="1"/>
  <c r="L603" i="1"/>
  <c r="L34" i="1"/>
  <c r="L136" i="1"/>
  <c r="L406" i="1"/>
  <c r="L211" i="1"/>
  <c r="L468" i="1"/>
  <c r="L459" i="1"/>
  <c r="L156" i="1"/>
  <c r="L426" i="1"/>
  <c r="L94" i="1"/>
  <c r="L411" i="1"/>
  <c r="L376" i="1"/>
  <c r="L307" i="1"/>
  <c r="L505" i="1"/>
  <c r="L304" i="1"/>
  <c r="L52" i="1"/>
  <c r="L200" i="1"/>
  <c r="L528" i="1"/>
  <c r="L591" i="1"/>
  <c r="L434" i="1"/>
  <c r="L644" i="1"/>
  <c r="L369" i="1"/>
  <c r="L69" i="1"/>
  <c r="L437" i="1"/>
  <c r="L90" i="1"/>
  <c r="L110" i="1"/>
  <c r="L365" i="1"/>
  <c r="L673" i="1"/>
  <c r="L363" i="1"/>
  <c r="L263" i="1"/>
  <c r="L162" i="1"/>
  <c r="L610" i="1"/>
  <c r="L61" i="1"/>
  <c r="L393" i="1"/>
  <c r="L323" i="1"/>
  <c r="L213" i="1"/>
  <c r="L442" i="1"/>
  <c r="L355" i="1"/>
  <c r="L540" i="1"/>
  <c r="L633" i="1"/>
  <c r="L344" i="1"/>
  <c r="L651" i="1"/>
  <c r="L197" i="1"/>
  <c r="L220" i="1"/>
  <c r="L351" i="1"/>
  <c r="L176" i="1"/>
  <c r="L611" i="1"/>
  <c r="L443" i="1"/>
  <c r="L548" i="1"/>
  <c r="L557" i="1"/>
  <c r="L529" i="1"/>
  <c r="L105" i="1"/>
  <c r="L387" i="1"/>
  <c r="L55" i="1"/>
  <c r="L661" i="1"/>
  <c r="L396" i="1"/>
  <c r="L451" i="1"/>
  <c r="L252" i="1"/>
  <c r="L196" i="1"/>
  <c r="L275" i="1"/>
  <c r="L112" i="1"/>
  <c r="L179" i="1"/>
  <c r="L577" i="1"/>
  <c r="L91" i="1"/>
  <c r="L28" i="1"/>
  <c r="L504" i="1"/>
  <c r="L222" i="1"/>
  <c r="L394" i="1"/>
  <c r="L283" i="1"/>
  <c r="L290" i="1"/>
  <c r="L14" i="1"/>
  <c r="L482" i="1"/>
  <c r="L174" i="1"/>
  <c r="M174" i="1" s="1"/>
  <c r="L516" i="1"/>
  <c r="L647" i="1"/>
  <c r="L485" i="1"/>
  <c r="L421" i="1"/>
  <c r="L452" i="1"/>
  <c r="L314" i="1"/>
  <c r="L345" i="1"/>
  <c r="L559" i="1"/>
  <c r="L273" i="1"/>
  <c r="L274" i="1"/>
  <c r="L41" i="1"/>
  <c r="L291" i="1"/>
  <c r="L658" i="1"/>
  <c r="L523" i="1"/>
  <c r="L45" i="1"/>
  <c r="L256" i="1"/>
  <c r="L441" i="1"/>
  <c r="L588" i="1"/>
  <c r="L272" i="1"/>
  <c r="L358" i="1"/>
  <c r="L165" i="1"/>
  <c r="L164" i="1"/>
  <c r="L119" i="1"/>
  <c r="L335" i="1"/>
  <c r="L380" i="1"/>
  <c r="L541" i="1"/>
  <c r="L609" i="1"/>
  <c r="L296" i="1"/>
  <c r="L244" i="1"/>
  <c r="L626" i="1"/>
  <c r="L525" i="1"/>
  <c r="L324" i="1"/>
  <c r="L53" i="1"/>
  <c r="L121" i="1"/>
  <c r="L654" i="1"/>
  <c r="L204" i="1"/>
  <c r="L86" i="1"/>
  <c r="L373" i="1"/>
  <c r="L232" i="1"/>
  <c r="L439" i="1"/>
  <c r="L655" i="1"/>
  <c r="L488" i="1"/>
  <c r="L89" i="1"/>
  <c r="L227" i="1"/>
  <c r="L180" i="1"/>
  <c r="L671" i="1"/>
  <c r="L76" i="1"/>
  <c r="L160" i="1"/>
  <c r="L572" i="1"/>
  <c r="L598" i="1"/>
  <c r="L613" i="1"/>
  <c r="L253" i="1"/>
  <c r="L511" i="1"/>
  <c r="L404" i="1"/>
  <c r="L131" i="1"/>
  <c r="L199" i="1"/>
  <c r="L362" i="1"/>
  <c r="L391" i="1"/>
  <c r="L646" i="1"/>
  <c r="L582" i="1"/>
  <c r="L115" i="1"/>
  <c r="L266" i="1"/>
  <c r="L170" i="1"/>
  <c r="L571" i="1"/>
  <c r="L60" i="1"/>
  <c r="L537" i="1"/>
  <c r="L510" i="1"/>
  <c r="L87" i="1"/>
  <c r="L643" i="1"/>
  <c r="L325" i="1"/>
  <c r="L388" i="1"/>
  <c r="L400" i="1"/>
  <c r="L188" i="1"/>
  <c r="L536" i="1"/>
  <c r="L527" i="1"/>
  <c r="L47" i="1"/>
  <c r="L148" i="1"/>
  <c r="L102" i="1"/>
  <c r="L235" i="1"/>
  <c r="L255" i="1"/>
  <c r="L15" i="1"/>
  <c r="L604" i="1"/>
  <c r="L568" i="1"/>
  <c r="L189" i="1"/>
  <c r="L144" i="1"/>
  <c r="L630" i="1"/>
  <c r="L167" i="1"/>
  <c r="L674" i="1"/>
  <c r="L670" i="1"/>
  <c r="L366" i="1"/>
  <c r="L435" i="1"/>
  <c r="L477" i="1"/>
  <c r="L566" i="1"/>
  <c r="L143" i="1"/>
  <c r="L538" i="1"/>
  <c r="L467" i="1"/>
  <c r="L260" i="1"/>
  <c r="L205" i="1"/>
  <c r="L109" i="1"/>
  <c r="L104" i="1"/>
  <c r="L492" i="1"/>
  <c r="L49" i="1"/>
  <c r="L257" i="1"/>
  <c r="L579" i="1"/>
  <c r="L248" i="1"/>
  <c r="L158" i="1"/>
  <c r="L293" i="1"/>
  <c r="L73" i="1"/>
  <c r="L593" i="1"/>
  <c r="L81" i="1"/>
  <c r="L10" i="1"/>
  <c r="L178" i="1"/>
  <c r="L24" i="1"/>
  <c r="L106" i="1"/>
  <c r="L402" i="1"/>
  <c r="L476" i="1"/>
  <c r="L433" i="1"/>
  <c r="L438" i="1"/>
  <c r="L83" i="1"/>
  <c r="L546" i="1"/>
  <c r="L569" i="1"/>
  <c r="L678" i="1"/>
  <c r="L440" i="1"/>
  <c r="L114" i="1"/>
  <c r="L59" i="1"/>
  <c r="L370" i="1"/>
  <c r="L389" i="1"/>
  <c r="L65" i="1"/>
  <c r="L423" i="1"/>
  <c r="L601" i="1"/>
  <c r="L184" i="1"/>
  <c r="L280" i="1"/>
  <c r="L590" i="1"/>
  <c r="L70" i="1"/>
  <c r="L547" i="1"/>
  <c r="L502" i="1"/>
  <c r="L302" i="1"/>
  <c r="L27" i="1"/>
  <c r="L553" i="1"/>
  <c r="L103" i="1"/>
  <c r="L17" i="1"/>
  <c r="L479" i="1"/>
  <c r="L457" i="1"/>
  <c r="L650" i="1"/>
  <c r="L607" i="1"/>
  <c r="L623" i="1"/>
  <c r="L372" i="1"/>
  <c r="L534" i="1"/>
  <c r="L270" i="1"/>
  <c r="L259" i="1"/>
  <c r="L268" i="1"/>
  <c r="L675" i="1"/>
  <c r="L512" i="1"/>
  <c r="L420" i="1"/>
  <c r="L333" i="1"/>
  <c r="L412" i="1"/>
  <c r="L297" i="1"/>
  <c r="L80" i="1"/>
  <c r="L368" i="1"/>
  <c r="L122" i="1"/>
  <c r="L108" i="1"/>
  <c r="L416" i="1"/>
  <c r="L606" i="1"/>
  <c r="L316" i="1"/>
  <c r="L33" i="1"/>
  <c r="L261" i="1"/>
  <c r="L54" i="1"/>
  <c r="L645" i="1"/>
  <c r="L243" i="1"/>
  <c r="L498" i="1"/>
  <c r="L552" i="1"/>
  <c r="L616" i="1"/>
  <c r="L649" i="1"/>
  <c r="L301" i="1"/>
  <c r="L464" i="1"/>
  <c r="L356" i="1"/>
  <c r="L625" i="1"/>
  <c r="L602" i="1"/>
  <c r="L663" i="1"/>
  <c r="L208" i="1"/>
  <c r="L348" i="1"/>
  <c r="L198" i="1"/>
  <c r="L221" i="1"/>
  <c r="L595" i="1"/>
  <c r="L84" i="1"/>
  <c r="L92" i="1"/>
  <c r="L415" i="1"/>
  <c r="L506" i="1"/>
  <c r="L456" i="1"/>
  <c r="L173" i="1"/>
  <c r="L147" i="1"/>
  <c r="L50" i="1"/>
  <c r="L462" i="1"/>
  <c r="L354" i="1"/>
  <c r="L409" i="1"/>
  <c r="L217" i="1"/>
  <c r="L223" i="1"/>
  <c r="L123" i="1"/>
  <c r="L466" i="1"/>
  <c r="L594" i="1"/>
  <c r="L285" i="1"/>
  <c r="L461" i="1"/>
  <c r="L375" i="1"/>
  <c r="L182" i="1"/>
  <c r="L187" i="1"/>
  <c r="L322" i="1"/>
  <c r="L410" i="1"/>
  <c r="L436" i="1"/>
  <c r="L93" i="1"/>
  <c r="L8" i="1" l="1"/>
  <c r="L681" i="1"/>
  <c r="M348" i="1"/>
  <c r="M370" i="1"/>
  <c r="M325" i="1"/>
  <c r="M164" i="1"/>
  <c r="M61" i="1"/>
  <c r="M237" i="1"/>
  <c r="M286" i="1"/>
  <c r="M202" i="1"/>
  <c r="M618" i="1"/>
  <c r="M554" i="1"/>
  <c r="M665" i="1"/>
  <c r="M576" i="1"/>
  <c r="M182" i="1"/>
  <c r="M217" i="1"/>
  <c r="M506" i="1"/>
  <c r="M208" i="1"/>
  <c r="M616" i="1"/>
  <c r="M316" i="1"/>
  <c r="M412" i="1"/>
  <c r="M534" i="1"/>
  <c r="M103" i="1"/>
  <c r="M280" i="1"/>
  <c r="M59" i="1"/>
  <c r="M433" i="1"/>
  <c r="M593" i="1"/>
  <c r="M492" i="1"/>
  <c r="M566" i="1"/>
  <c r="M144" i="1"/>
  <c r="M148" i="1"/>
  <c r="M643" i="1"/>
  <c r="M115" i="1"/>
  <c r="M511" i="1"/>
  <c r="M180" i="1"/>
  <c r="M86" i="1"/>
  <c r="M244" i="1"/>
  <c r="M165" i="1"/>
  <c r="M658" i="1"/>
  <c r="M452" i="1"/>
  <c r="M290" i="1"/>
  <c r="M577" i="1"/>
  <c r="M443" i="1"/>
  <c r="M633" i="1"/>
  <c r="M610" i="1"/>
  <c r="M437" i="1"/>
  <c r="M52" i="1"/>
  <c r="M156" i="1"/>
  <c r="M254" i="1"/>
  <c r="M469" i="1"/>
  <c r="M18" i="1"/>
  <c r="M153" i="1"/>
  <c r="M56" i="1"/>
  <c r="M350" i="1"/>
  <c r="M425" i="1"/>
  <c r="M36" i="1"/>
  <c r="M13" i="1"/>
  <c r="M398" i="1"/>
  <c r="M16" i="1"/>
  <c r="M177" i="1"/>
  <c r="M664" i="1"/>
  <c r="M586" i="1"/>
  <c r="M639" i="1"/>
  <c r="M292" i="1"/>
  <c r="M29" i="1"/>
  <c r="M247" i="1"/>
  <c r="M487" i="1"/>
  <c r="M397" i="1"/>
  <c r="M145" i="1"/>
  <c r="M447" i="1"/>
  <c r="M430" i="1"/>
  <c r="M473" i="1"/>
  <c r="M168" i="1"/>
  <c r="M141" i="1"/>
  <c r="M282" i="1"/>
  <c r="M585" i="1"/>
  <c r="M500" i="1"/>
  <c r="M637" i="1"/>
  <c r="M583" i="1"/>
  <c r="M327" i="1"/>
  <c r="M128" i="1"/>
  <c r="M96" i="1"/>
  <c r="M300" i="1"/>
  <c r="M138" i="1"/>
  <c r="M101" i="1"/>
  <c r="M629" i="1"/>
  <c r="M619" i="1"/>
  <c r="M216" i="1"/>
  <c r="M386" i="1"/>
  <c r="M194" i="1"/>
  <c r="M638" i="1"/>
  <c r="M636" i="1"/>
  <c r="M26" i="1"/>
  <c r="M99" i="1"/>
  <c r="M382" i="1"/>
  <c r="M592" i="1"/>
  <c r="M456" i="1"/>
  <c r="M590" i="1"/>
  <c r="M102" i="1"/>
  <c r="M523" i="1"/>
  <c r="M344" i="1"/>
  <c r="M107" i="1"/>
  <c r="M659" i="1"/>
  <c r="M503" i="1"/>
  <c r="M367" i="1"/>
  <c r="M628" i="1"/>
  <c r="M126" i="1"/>
  <c r="M375" i="1"/>
  <c r="M409" i="1"/>
  <c r="M415" i="1"/>
  <c r="M663" i="1"/>
  <c r="M552" i="1"/>
  <c r="M606" i="1"/>
  <c r="M333" i="1"/>
  <c r="M372" i="1"/>
  <c r="M553" i="1"/>
  <c r="M114" i="1"/>
  <c r="M476" i="1"/>
  <c r="M73" i="1"/>
  <c r="M104" i="1"/>
  <c r="M477" i="1"/>
  <c r="M189" i="1"/>
  <c r="M47" i="1"/>
  <c r="M87" i="1"/>
  <c r="M582" i="1"/>
  <c r="M253" i="1"/>
  <c r="M227" i="1"/>
  <c r="M204" i="1"/>
  <c r="M296" i="1"/>
  <c r="M358" i="1"/>
  <c r="M291" i="1"/>
  <c r="M421" i="1"/>
  <c r="M179" i="1"/>
  <c r="M661" i="1"/>
  <c r="M611" i="1"/>
  <c r="M540" i="1"/>
  <c r="M162" i="1"/>
  <c r="M69" i="1"/>
  <c r="M304" i="1"/>
  <c r="M459" i="1"/>
  <c r="M484" i="1"/>
  <c r="M642" i="1"/>
  <c r="M317" i="1"/>
  <c r="M481" i="1"/>
  <c r="M44" i="1"/>
  <c r="M146" i="1"/>
  <c r="M617" i="1"/>
  <c r="M542" i="1"/>
  <c r="M42" i="1"/>
  <c r="M390" i="1"/>
  <c r="M241" i="1"/>
  <c r="M405" i="1"/>
  <c r="M157" i="1"/>
  <c r="M364" i="1"/>
  <c r="M229" i="1"/>
  <c r="M313" i="1"/>
  <c r="M191" i="1"/>
  <c r="M533" i="1"/>
  <c r="M471" i="1"/>
  <c r="M117" i="1"/>
  <c r="M190" i="1"/>
  <c r="M383" i="1"/>
  <c r="M125" i="1"/>
  <c r="M236" i="1"/>
  <c r="M634" i="1"/>
  <c r="M186" i="1"/>
  <c r="M74" i="1"/>
  <c r="M230" i="1"/>
  <c r="M318" i="1"/>
  <c r="M478" i="1"/>
  <c r="M573" i="1"/>
  <c r="M166" i="1"/>
  <c r="M134" i="1"/>
  <c r="M11" i="1"/>
  <c r="M228" i="1"/>
  <c r="M172" i="1"/>
  <c r="M379" i="1"/>
  <c r="M578" i="1"/>
  <c r="M624" i="1"/>
  <c r="M163" i="1"/>
  <c r="M319" i="1"/>
  <c r="M240" i="1"/>
  <c r="M249" i="1"/>
  <c r="M392" i="1"/>
  <c r="M21" i="1"/>
  <c r="M407" i="1"/>
  <c r="M519" i="1"/>
  <c r="M137" i="1"/>
  <c r="M187" i="1"/>
  <c r="M270" i="1"/>
  <c r="M49" i="1"/>
  <c r="M404" i="1"/>
  <c r="M14" i="1"/>
  <c r="M200" i="1"/>
  <c r="M418" i="1"/>
  <c r="M545" i="1"/>
  <c r="M374" i="1"/>
  <c r="M483" i="1"/>
  <c r="M152" i="1"/>
  <c r="M30" i="1"/>
  <c r="M470" i="1"/>
  <c r="M461" i="1"/>
  <c r="M354" i="1"/>
  <c r="M92" i="1"/>
  <c r="M602" i="1"/>
  <c r="M498" i="1"/>
  <c r="M416" i="1"/>
  <c r="M420" i="1"/>
  <c r="M623" i="1"/>
  <c r="M27" i="1"/>
  <c r="M184" i="1"/>
  <c r="M440" i="1"/>
  <c r="M402" i="1"/>
  <c r="M293" i="1"/>
  <c r="M109" i="1"/>
  <c r="M435" i="1"/>
  <c r="M568" i="1"/>
  <c r="M527" i="1"/>
  <c r="M510" i="1"/>
  <c r="M646" i="1"/>
  <c r="M613" i="1"/>
  <c r="M89" i="1"/>
  <c r="M654" i="1"/>
  <c r="M609" i="1"/>
  <c r="M272" i="1"/>
  <c r="M41" i="1"/>
  <c r="M485" i="1"/>
  <c r="M283" i="1"/>
  <c r="M112" i="1"/>
  <c r="M55" i="1"/>
  <c r="M176" i="1"/>
  <c r="M355" i="1"/>
  <c r="M263" i="1"/>
  <c r="M369" i="1"/>
  <c r="M505" i="1"/>
  <c r="M468" i="1"/>
  <c r="M271" i="1"/>
  <c r="M581" i="1"/>
  <c r="M360" i="1"/>
  <c r="M151" i="1"/>
  <c r="M359" i="1"/>
  <c r="M526" i="1"/>
  <c r="M142" i="1"/>
  <c r="M432" i="1"/>
  <c r="M219" i="1"/>
  <c r="M135" i="1"/>
  <c r="M544" i="1"/>
  <c r="M587" i="1"/>
  <c r="M224" i="1"/>
  <c r="M660" i="1"/>
  <c r="M463" i="1"/>
  <c r="M414" i="1"/>
  <c r="M159" i="1"/>
  <c r="M551" i="1"/>
  <c r="M499" i="1"/>
  <c r="M250" i="1"/>
  <c r="M338" i="1"/>
  <c r="M299" i="1"/>
  <c r="M132" i="1"/>
  <c r="M77" i="1"/>
  <c r="M321" i="1"/>
  <c r="M334" i="1"/>
  <c r="M564" i="1"/>
  <c r="M183" i="1"/>
  <c r="M521" i="1"/>
  <c r="M445" i="1"/>
  <c r="M281" i="1"/>
  <c r="M596" i="1"/>
  <c r="M454" i="1"/>
  <c r="M446" i="1"/>
  <c r="M531" i="1"/>
  <c r="M656" i="1"/>
  <c r="M371" i="1"/>
  <c r="M635" i="1"/>
  <c r="M341" i="1"/>
  <c r="M195" i="1"/>
  <c r="M422" i="1"/>
  <c r="M597" i="1"/>
  <c r="M239" i="1"/>
  <c r="M185" i="1"/>
  <c r="M181" i="1"/>
  <c r="M652" i="1"/>
  <c r="M43" i="1"/>
  <c r="M460" i="1"/>
  <c r="M33" i="1"/>
  <c r="M143" i="1"/>
  <c r="M373" i="1"/>
  <c r="M396" i="1"/>
  <c r="M603" i="1"/>
  <c r="M453" i="1"/>
  <c r="M427" i="1"/>
  <c r="M218" i="1"/>
  <c r="M155" i="1"/>
  <c r="M462" i="1"/>
  <c r="M625" i="1"/>
  <c r="M243" i="1"/>
  <c r="M108" i="1"/>
  <c r="M512" i="1"/>
  <c r="M607" i="1"/>
  <c r="M302" i="1"/>
  <c r="M601" i="1"/>
  <c r="M678" i="1"/>
  <c r="M106" i="1"/>
  <c r="M158" i="1"/>
  <c r="M205" i="1"/>
  <c r="M366" i="1"/>
  <c r="M604" i="1"/>
  <c r="M536" i="1"/>
  <c r="M537" i="1"/>
  <c r="M391" i="1"/>
  <c r="M598" i="1"/>
  <c r="M488" i="1"/>
  <c r="M121" i="1"/>
  <c r="M541" i="1"/>
  <c r="M588" i="1"/>
  <c r="M274" i="1"/>
  <c r="M647" i="1"/>
  <c r="M394" i="1"/>
  <c r="M275" i="1"/>
  <c r="M387" i="1"/>
  <c r="M351" i="1"/>
  <c r="M442" i="1"/>
  <c r="M363" i="1"/>
  <c r="M644" i="1"/>
  <c r="M307" i="1"/>
  <c r="M211" i="1"/>
  <c r="M57" i="1"/>
  <c r="M413" i="1"/>
  <c r="M326" i="1"/>
  <c r="M97" i="1"/>
  <c r="M35" i="1"/>
  <c r="M312" i="1"/>
  <c r="M311" i="1"/>
  <c r="M514" i="1"/>
  <c r="M330" i="1"/>
  <c r="M508" i="1"/>
  <c r="M494" i="1"/>
  <c r="M532" i="1"/>
  <c r="M310" i="1"/>
  <c r="M78" i="1"/>
  <c r="M501" i="1"/>
  <c r="M563" i="1"/>
  <c r="M600" i="1"/>
  <c r="M289" i="1"/>
  <c r="M31" i="1"/>
  <c r="M113" i="1"/>
  <c r="M562" i="1"/>
  <c r="M120" i="1"/>
  <c r="M85" i="1"/>
  <c r="M401" i="1"/>
  <c r="M336" i="1"/>
  <c r="M116" i="1"/>
  <c r="M278" i="1"/>
  <c r="M556" i="1"/>
  <c r="M245" i="1"/>
  <c r="M399" i="1"/>
  <c r="M361" i="1"/>
  <c r="M72" i="1"/>
  <c r="M95" i="1"/>
  <c r="M672" i="1"/>
  <c r="M353" i="1"/>
  <c r="M495" i="1"/>
  <c r="M233" i="1"/>
  <c r="M343" i="1"/>
  <c r="M640" i="1"/>
  <c r="M448" i="1"/>
  <c r="M530" i="1"/>
  <c r="M262" i="1"/>
  <c r="M215" i="1"/>
  <c r="M419" i="1"/>
  <c r="M48" i="1"/>
  <c r="M346" i="1"/>
  <c r="M231" i="1"/>
  <c r="M100" i="1"/>
  <c r="M649" i="1"/>
  <c r="M438" i="1"/>
  <c r="M266" i="1"/>
  <c r="M314" i="1"/>
  <c r="M90" i="1"/>
  <c r="M605" i="1"/>
  <c r="M570" i="1"/>
  <c r="M225" i="1"/>
  <c r="M306" i="1"/>
  <c r="M668" i="1"/>
  <c r="M497" i="1"/>
  <c r="M535" i="1"/>
  <c r="M285" i="1"/>
  <c r="M594" i="1"/>
  <c r="M50" i="1"/>
  <c r="M595" i="1"/>
  <c r="M356" i="1"/>
  <c r="M645" i="1"/>
  <c r="M122" i="1"/>
  <c r="M675" i="1"/>
  <c r="M650" i="1"/>
  <c r="M502" i="1"/>
  <c r="M423" i="1"/>
  <c r="M569" i="1"/>
  <c r="M24" i="1"/>
  <c r="M248" i="1"/>
  <c r="M260" i="1"/>
  <c r="M670" i="1"/>
  <c r="M15" i="1"/>
  <c r="M188" i="1"/>
  <c r="M60" i="1"/>
  <c r="M362" i="1"/>
  <c r="M572" i="1"/>
  <c r="M655" i="1"/>
  <c r="M53" i="1"/>
  <c r="M380" i="1"/>
  <c r="M441" i="1"/>
  <c r="M273" i="1"/>
  <c r="M516" i="1"/>
  <c r="M222" i="1"/>
  <c r="M196" i="1"/>
  <c r="M105" i="1"/>
  <c r="M220" i="1"/>
  <c r="M213" i="1"/>
  <c r="M673" i="1"/>
  <c r="M434" i="1"/>
  <c r="M376" i="1"/>
  <c r="M406" i="1"/>
  <c r="M539" i="1"/>
  <c r="M676" i="1"/>
  <c r="M22" i="1"/>
  <c r="M308" i="1"/>
  <c r="M428" i="1"/>
  <c r="M455" i="1"/>
  <c r="M381" i="1"/>
  <c r="M589" i="1"/>
  <c r="M150" i="1"/>
  <c r="M580" i="1"/>
  <c r="M39" i="1"/>
  <c r="M46" i="1"/>
  <c r="M584" i="1"/>
  <c r="M496" i="1"/>
  <c r="M520" i="1"/>
  <c r="M295" i="1"/>
  <c r="M677" i="1"/>
  <c r="M20" i="1"/>
  <c r="M385" i="1"/>
  <c r="M489" i="1"/>
  <c r="M75" i="1"/>
  <c r="M265" i="1"/>
  <c r="M206" i="1"/>
  <c r="M449" i="1"/>
  <c r="M558" i="1"/>
  <c r="M627" i="1"/>
  <c r="M203" i="1"/>
  <c r="M621" i="1"/>
  <c r="M284" i="1"/>
  <c r="M612" i="1"/>
  <c r="M149" i="1"/>
  <c r="M632" i="1"/>
  <c r="M475" i="1"/>
  <c r="M214" i="1"/>
  <c r="M294" i="1"/>
  <c r="M349" i="1"/>
  <c r="M342" i="1"/>
  <c r="M518" i="1"/>
  <c r="M357" i="1"/>
  <c r="M395" i="1"/>
  <c r="M242" i="1"/>
  <c r="M328" i="1"/>
  <c r="M298" i="1"/>
  <c r="M641" i="1"/>
  <c r="M201" i="1"/>
  <c r="M315" i="1"/>
  <c r="M417" i="1"/>
  <c r="M614" i="1"/>
  <c r="M223" i="1"/>
  <c r="M17" i="1"/>
  <c r="M630" i="1"/>
  <c r="M626" i="1"/>
  <c r="M548" i="1"/>
  <c r="M480" i="1"/>
  <c r="M288" i="1"/>
  <c r="M337" i="1"/>
  <c r="M209" i="1"/>
  <c r="M171" i="1"/>
  <c r="M622" i="1"/>
  <c r="M657" i="1"/>
  <c r="M669" i="1"/>
  <c r="M93" i="1"/>
  <c r="M436" i="1"/>
  <c r="M410" i="1"/>
  <c r="M466" i="1"/>
  <c r="M147" i="1"/>
  <c r="M221" i="1"/>
  <c r="M464" i="1"/>
  <c r="M54" i="1"/>
  <c r="M368" i="1"/>
  <c r="M268" i="1"/>
  <c r="M457" i="1"/>
  <c r="M547" i="1"/>
  <c r="M65" i="1"/>
  <c r="M546" i="1"/>
  <c r="M178" i="1"/>
  <c r="M579" i="1"/>
  <c r="M467" i="1"/>
  <c r="M674" i="1"/>
  <c r="M255" i="1"/>
  <c r="M400" i="1"/>
  <c r="M571" i="1"/>
  <c r="M199" i="1"/>
  <c r="M160" i="1"/>
  <c r="M439" i="1"/>
  <c r="M324" i="1"/>
  <c r="M335" i="1"/>
  <c r="M256" i="1"/>
  <c r="M559" i="1"/>
  <c r="M504" i="1"/>
  <c r="M252" i="1"/>
  <c r="M529" i="1"/>
  <c r="M197" i="1"/>
  <c r="M323" i="1"/>
  <c r="M365" i="1"/>
  <c r="M591" i="1"/>
  <c r="M411" i="1"/>
  <c r="M136" i="1"/>
  <c r="M339" i="1"/>
  <c r="M408" i="1"/>
  <c r="M62" i="1"/>
  <c r="M98" i="1"/>
  <c r="M12" i="1"/>
  <c r="M38" i="1"/>
  <c r="M277" i="1"/>
  <c r="M555" i="1"/>
  <c r="M472" i="1"/>
  <c r="M608" i="1"/>
  <c r="M212" i="1"/>
  <c r="M279" i="1"/>
  <c r="M238" i="1"/>
  <c r="M130" i="1"/>
  <c r="M599" i="1"/>
  <c r="M175" i="1"/>
  <c r="M491" i="1"/>
  <c r="M79" i="1"/>
  <c r="M207" i="1"/>
  <c r="M251" i="1"/>
  <c r="M517" i="1"/>
  <c r="M264" i="1"/>
  <c r="M352" i="1"/>
  <c r="M403" i="1"/>
  <c r="M267" i="1"/>
  <c r="M287" i="1"/>
  <c r="M68" i="1"/>
  <c r="M522" i="1"/>
  <c r="M124" i="1"/>
  <c r="M66" i="1"/>
  <c r="M40" i="1"/>
  <c r="M653" i="1"/>
  <c r="M507" i="1"/>
  <c r="M347" i="1"/>
  <c r="M246" i="1"/>
  <c r="M129" i="1"/>
  <c r="M234" i="1"/>
  <c r="M161" i="1"/>
  <c r="M71" i="1"/>
  <c r="M565" i="1"/>
  <c r="M560" i="1"/>
  <c r="M32" i="1"/>
  <c r="M549" i="1"/>
  <c r="M258" i="1"/>
  <c r="M550" i="1"/>
  <c r="M118" i="1"/>
  <c r="M340" i="1"/>
  <c r="M297" i="1"/>
  <c r="M81" i="1"/>
  <c r="M671" i="1"/>
  <c r="M91" i="1"/>
  <c r="M426" i="1"/>
  <c r="M25" i="1"/>
  <c r="M377" i="1"/>
  <c r="M490" i="1"/>
  <c r="M331" i="1"/>
  <c r="M378" i="1"/>
  <c r="M169" i="1"/>
  <c r="M486" i="1"/>
  <c r="M84" i="1"/>
  <c r="M322" i="1"/>
  <c r="M123" i="1"/>
  <c r="M173" i="1"/>
  <c r="M198" i="1"/>
  <c r="M301" i="1"/>
  <c r="M261" i="1"/>
  <c r="M80" i="1"/>
  <c r="M259" i="1"/>
  <c r="M479" i="1"/>
  <c r="M70" i="1"/>
  <c r="M389" i="1"/>
  <c r="M83" i="1"/>
  <c r="M10" i="1"/>
  <c r="M257" i="1"/>
  <c r="M538" i="1"/>
  <c r="M167" i="1"/>
  <c r="M235" i="1"/>
  <c r="M388" i="1"/>
  <c r="M170" i="1"/>
  <c r="M131" i="1"/>
  <c r="M76" i="1"/>
  <c r="M232" i="1"/>
  <c r="M525" i="1"/>
  <c r="M119" i="1"/>
  <c r="M45" i="1"/>
  <c r="M345" i="1"/>
  <c r="M482" i="1"/>
  <c r="M28" i="1"/>
  <c r="M451" i="1"/>
  <c r="M557" i="1"/>
  <c r="M651" i="1"/>
  <c r="M393" i="1"/>
  <c r="M110" i="1"/>
  <c r="M528" i="1"/>
  <c r="M94" i="1"/>
  <c r="M34" i="1"/>
  <c r="M58" i="1"/>
  <c r="M450" i="1"/>
  <c r="M19" i="1"/>
  <c r="M561" i="1"/>
  <c r="M662" i="1"/>
  <c r="M574" i="1"/>
  <c r="M444" i="1"/>
  <c r="M332" i="1"/>
  <c r="M303" i="1"/>
  <c r="M543" i="1"/>
  <c r="M192" i="1"/>
  <c r="M193" i="1"/>
  <c r="M493" i="1"/>
  <c r="M524" i="1"/>
  <c r="M320" i="1"/>
  <c r="M424" i="1"/>
  <c r="M458" i="1"/>
  <c r="M67" i="1"/>
  <c r="M88" i="1"/>
  <c r="M269" i="1"/>
  <c r="M305" i="1"/>
  <c r="M82" i="1"/>
  <c r="M513" i="1"/>
  <c r="M648" i="1"/>
  <c r="M51" i="1"/>
  <c r="M329" i="1"/>
  <c r="M631" i="1"/>
  <c r="M429" i="1"/>
  <c r="M154" i="1"/>
  <c r="M474" i="1"/>
  <c r="M575" i="1"/>
  <c r="M431" i="1"/>
  <c r="M509" i="1"/>
  <c r="M37" i="1"/>
  <c r="M615" i="1"/>
  <c r="M309" i="1"/>
  <c r="M127" i="1"/>
  <c r="M384" i="1"/>
  <c r="M620" i="1"/>
  <c r="M210" i="1"/>
  <c r="M667" i="1"/>
  <c r="M515" i="1"/>
  <c r="M139" i="1"/>
  <c r="M111" i="1"/>
  <c r="M133" i="1"/>
  <c r="M140" i="1"/>
  <c r="M276" i="1"/>
  <c r="N176" i="1" l="1"/>
  <c r="M681" i="1"/>
  <c r="M8" i="1"/>
  <c r="N465" i="1" l="1"/>
  <c r="O465" i="1" s="1"/>
  <c r="N226" i="1"/>
  <c r="O226" i="1" s="1"/>
  <c r="N23" i="1"/>
  <c r="O23" i="1" s="1"/>
  <c r="N567" i="1"/>
  <c r="O567" i="1" s="1"/>
  <c r="N666" i="1"/>
  <c r="O666" i="1" s="1"/>
  <c r="N146" i="1"/>
  <c r="N383" i="1"/>
  <c r="N616" i="1"/>
  <c r="N398" i="1"/>
  <c r="N408" i="1"/>
  <c r="N211" i="1"/>
  <c r="N348" i="1"/>
  <c r="N61" i="1"/>
  <c r="N618" i="1"/>
  <c r="N182" i="1"/>
  <c r="N103" i="1"/>
  <c r="N593" i="1"/>
  <c r="N148" i="1"/>
  <c r="N180" i="1"/>
  <c r="N658" i="1"/>
  <c r="N437" i="1"/>
  <c r="N469" i="1"/>
  <c r="N350" i="1"/>
  <c r="N586" i="1"/>
  <c r="N247" i="1"/>
  <c r="N447" i="1"/>
  <c r="N141" i="1"/>
  <c r="N637" i="1"/>
  <c r="N96" i="1"/>
  <c r="N629" i="1"/>
  <c r="N194" i="1"/>
  <c r="N99" i="1"/>
  <c r="N590" i="1"/>
  <c r="N107" i="1"/>
  <c r="N628" i="1"/>
  <c r="N409" i="1"/>
  <c r="N606" i="1"/>
  <c r="N104" i="1"/>
  <c r="N87" i="1"/>
  <c r="N204" i="1"/>
  <c r="N421" i="1"/>
  <c r="N611" i="1"/>
  <c r="N304" i="1"/>
  <c r="N317" i="1"/>
  <c r="N617" i="1"/>
  <c r="N241" i="1"/>
  <c r="N229" i="1"/>
  <c r="N471" i="1"/>
  <c r="N125" i="1"/>
  <c r="N74" i="1"/>
  <c r="N573" i="1"/>
  <c r="N228" i="1"/>
  <c r="N624" i="1"/>
  <c r="N249" i="1"/>
  <c r="N519" i="1"/>
  <c r="N49" i="1"/>
  <c r="N418" i="1"/>
  <c r="N152" i="1"/>
  <c r="N354" i="1"/>
  <c r="N416" i="1"/>
  <c r="N184" i="1"/>
  <c r="N109" i="1"/>
  <c r="N510" i="1"/>
  <c r="N654" i="1"/>
  <c r="N485" i="1"/>
  <c r="N505" i="1"/>
  <c r="N360" i="1"/>
  <c r="N142" i="1"/>
  <c r="N544" i="1"/>
  <c r="N463" i="1"/>
  <c r="N499" i="1"/>
  <c r="N132" i="1"/>
  <c r="N564" i="1"/>
  <c r="N281" i="1"/>
  <c r="N531" i="1"/>
  <c r="N341" i="1"/>
  <c r="N239" i="1"/>
  <c r="N43" i="1"/>
  <c r="N373" i="1"/>
  <c r="N427" i="1"/>
  <c r="N625" i="1"/>
  <c r="N607" i="1"/>
  <c r="N106" i="1"/>
  <c r="N604" i="1"/>
  <c r="N598" i="1"/>
  <c r="N588" i="1"/>
  <c r="N275" i="1"/>
  <c r="N363" i="1"/>
  <c r="N57" i="1"/>
  <c r="N35" i="1"/>
  <c r="N330" i="1"/>
  <c r="N310" i="1"/>
  <c r="N600" i="1"/>
  <c r="N562" i="1"/>
  <c r="N336" i="1"/>
  <c r="N245" i="1"/>
  <c r="N95" i="1"/>
  <c r="N233" i="1"/>
  <c r="N530" i="1"/>
  <c r="N48" i="1"/>
  <c r="N649" i="1"/>
  <c r="N90" i="1"/>
  <c r="N306" i="1"/>
  <c r="N285" i="1"/>
  <c r="N356" i="1"/>
  <c r="N650" i="1"/>
  <c r="N24" i="1"/>
  <c r="N15" i="1"/>
  <c r="N572" i="1"/>
  <c r="N441" i="1"/>
  <c r="N196" i="1"/>
  <c r="N673" i="1"/>
  <c r="N539" i="1"/>
  <c r="N428" i="1"/>
  <c r="N150" i="1"/>
  <c r="N584" i="1"/>
  <c r="N677" i="1"/>
  <c r="N75" i="1"/>
  <c r="N558" i="1"/>
  <c r="N284" i="1"/>
  <c r="N475" i="1"/>
  <c r="N342" i="1"/>
  <c r="N242" i="1"/>
  <c r="N201" i="1"/>
  <c r="N223" i="1"/>
  <c r="N548" i="1"/>
  <c r="N209" i="1"/>
  <c r="N669" i="1"/>
  <c r="N466" i="1"/>
  <c r="N54" i="1"/>
  <c r="N547" i="1"/>
  <c r="N178" i="1"/>
  <c r="N255" i="1"/>
  <c r="N160" i="1"/>
  <c r="N256" i="1"/>
  <c r="N529" i="1"/>
  <c r="N591" i="1"/>
  <c r="N38" i="1"/>
  <c r="N608" i="1"/>
  <c r="N238" i="1"/>
  <c r="N491" i="1"/>
  <c r="N517" i="1"/>
  <c r="N267" i="1"/>
  <c r="N124" i="1"/>
  <c r="N507" i="1"/>
  <c r="N234" i="1"/>
  <c r="N560" i="1"/>
  <c r="N550" i="1"/>
  <c r="N81" i="1"/>
  <c r="N25" i="1"/>
  <c r="N378" i="1"/>
  <c r="N322" i="1"/>
  <c r="N301" i="1"/>
  <c r="N479" i="1"/>
  <c r="N10" i="1"/>
  <c r="N235" i="1"/>
  <c r="N76" i="1"/>
  <c r="N45" i="1"/>
  <c r="N451" i="1"/>
  <c r="N110" i="1"/>
  <c r="N58" i="1"/>
  <c r="N662" i="1"/>
  <c r="N303" i="1"/>
  <c r="N458" i="1"/>
  <c r="N305" i="1"/>
  <c r="N51" i="1"/>
  <c r="N154" i="1"/>
  <c r="N509" i="1"/>
  <c r="N127" i="1"/>
  <c r="N667" i="1"/>
  <c r="N133" i="1"/>
  <c r="N543" i="1"/>
  <c r="N37" i="1"/>
  <c r="N140" i="1"/>
  <c r="N16" i="1"/>
  <c r="N300" i="1"/>
  <c r="N399" i="1"/>
  <c r="N248" i="1"/>
  <c r="N62" i="1"/>
  <c r="N82" i="1"/>
  <c r="N574" i="1"/>
  <c r="N67" i="1"/>
  <c r="N474" i="1"/>
  <c r="N515" i="1"/>
  <c r="N370" i="1"/>
  <c r="N237" i="1"/>
  <c r="N554" i="1"/>
  <c r="N217" i="1"/>
  <c r="N316" i="1"/>
  <c r="N280" i="1"/>
  <c r="N492" i="1"/>
  <c r="N643" i="1"/>
  <c r="N86" i="1"/>
  <c r="N452" i="1"/>
  <c r="N443" i="1"/>
  <c r="N52" i="1"/>
  <c r="N18" i="1"/>
  <c r="N425" i="1"/>
  <c r="N639" i="1"/>
  <c r="N487" i="1"/>
  <c r="N430" i="1"/>
  <c r="N282" i="1"/>
  <c r="N583" i="1"/>
  <c r="N619" i="1"/>
  <c r="N638" i="1"/>
  <c r="N382" i="1"/>
  <c r="N102" i="1"/>
  <c r="N659" i="1"/>
  <c r="N415" i="1"/>
  <c r="N333" i="1"/>
  <c r="N114" i="1"/>
  <c r="N477" i="1"/>
  <c r="N582" i="1"/>
  <c r="N296" i="1"/>
  <c r="N540" i="1"/>
  <c r="N459" i="1"/>
  <c r="N481" i="1"/>
  <c r="N542" i="1"/>
  <c r="N405" i="1"/>
  <c r="N313" i="1"/>
  <c r="N117" i="1"/>
  <c r="N236" i="1"/>
  <c r="N230" i="1"/>
  <c r="N166" i="1"/>
  <c r="N172" i="1"/>
  <c r="N163" i="1"/>
  <c r="N392" i="1"/>
  <c r="N137" i="1"/>
  <c r="N404" i="1"/>
  <c r="N545" i="1"/>
  <c r="N30" i="1"/>
  <c r="N92" i="1"/>
  <c r="N420" i="1"/>
  <c r="N440" i="1"/>
  <c r="N435" i="1"/>
  <c r="N646" i="1"/>
  <c r="N609" i="1"/>
  <c r="N283" i="1"/>
  <c r="N355" i="1"/>
  <c r="N468" i="1"/>
  <c r="N151" i="1"/>
  <c r="N432" i="1"/>
  <c r="N587" i="1"/>
  <c r="N414" i="1"/>
  <c r="N250" i="1"/>
  <c r="N77" i="1"/>
  <c r="N183" i="1"/>
  <c r="N596" i="1"/>
  <c r="N656" i="1"/>
  <c r="N195" i="1"/>
  <c r="N185" i="1"/>
  <c r="N460" i="1"/>
  <c r="N396" i="1"/>
  <c r="N218" i="1"/>
  <c r="N243" i="1"/>
  <c r="N302" i="1"/>
  <c r="N158" i="1"/>
  <c r="N536" i="1"/>
  <c r="N488" i="1"/>
  <c r="N274" i="1"/>
  <c r="N387" i="1"/>
  <c r="N644" i="1"/>
  <c r="N413" i="1"/>
  <c r="N312" i="1"/>
  <c r="N508" i="1"/>
  <c r="N78" i="1"/>
  <c r="N289" i="1"/>
  <c r="N120" i="1"/>
  <c r="N116" i="1"/>
  <c r="N672" i="1"/>
  <c r="N343" i="1"/>
  <c r="N262" i="1"/>
  <c r="N346" i="1"/>
  <c r="N438" i="1"/>
  <c r="N605" i="1"/>
  <c r="N668" i="1"/>
  <c r="N594" i="1"/>
  <c r="N645" i="1"/>
  <c r="N502" i="1"/>
  <c r="N188" i="1"/>
  <c r="N655" i="1"/>
  <c r="N273" i="1"/>
  <c r="N105" i="1"/>
  <c r="N434" i="1"/>
  <c r="N676" i="1"/>
  <c r="N455" i="1"/>
  <c r="N580" i="1"/>
  <c r="N496" i="1"/>
  <c r="N20" i="1"/>
  <c r="N265" i="1"/>
  <c r="N627" i="1"/>
  <c r="N612" i="1"/>
  <c r="N214" i="1"/>
  <c r="N518" i="1"/>
  <c r="N328" i="1"/>
  <c r="N315" i="1"/>
  <c r="N17" i="1"/>
  <c r="N480" i="1"/>
  <c r="N171" i="1"/>
  <c r="N93" i="1"/>
  <c r="N147" i="1"/>
  <c r="N368" i="1"/>
  <c r="N65" i="1"/>
  <c r="N579" i="1"/>
  <c r="N400" i="1"/>
  <c r="N439" i="1"/>
  <c r="N559" i="1"/>
  <c r="N197" i="1"/>
  <c r="N411" i="1"/>
  <c r="N277" i="1"/>
  <c r="N130" i="1"/>
  <c r="N79" i="1"/>
  <c r="N264" i="1"/>
  <c r="N287" i="1"/>
  <c r="N66" i="1"/>
  <c r="N347" i="1"/>
  <c r="N161" i="1"/>
  <c r="N32" i="1"/>
  <c r="N118" i="1"/>
  <c r="N671" i="1"/>
  <c r="N377" i="1"/>
  <c r="N169" i="1"/>
  <c r="N123" i="1"/>
  <c r="N261" i="1"/>
  <c r="N70" i="1"/>
  <c r="N257" i="1"/>
  <c r="N388" i="1"/>
  <c r="N232" i="1"/>
  <c r="N345" i="1"/>
  <c r="N557" i="1"/>
  <c r="N528" i="1"/>
  <c r="N450" i="1"/>
  <c r="N524" i="1"/>
  <c r="N329" i="1"/>
  <c r="N384" i="1"/>
  <c r="N372" i="1"/>
  <c r="N50" i="1"/>
  <c r="N260" i="1"/>
  <c r="N620" i="1"/>
  <c r="N325" i="1"/>
  <c r="N286" i="1"/>
  <c r="N665" i="1"/>
  <c r="N506" i="1"/>
  <c r="N412" i="1"/>
  <c r="N59" i="1"/>
  <c r="N566" i="1"/>
  <c r="N115" i="1"/>
  <c r="N244" i="1"/>
  <c r="N290" i="1"/>
  <c r="N633" i="1"/>
  <c r="N156" i="1"/>
  <c r="N153" i="1"/>
  <c r="N36" i="1"/>
  <c r="N177" i="1"/>
  <c r="N292" i="1"/>
  <c r="N397" i="1"/>
  <c r="N473" i="1"/>
  <c r="N585" i="1"/>
  <c r="N327" i="1"/>
  <c r="N138" i="1"/>
  <c r="N216" i="1"/>
  <c r="N636" i="1"/>
  <c r="N592" i="1"/>
  <c r="N523" i="1"/>
  <c r="N503" i="1"/>
  <c r="N126" i="1"/>
  <c r="N663" i="1"/>
  <c r="N476" i="1"/>
  <c r="N189" i="1"/>
  <c r="N253" i="1"/>
  <c r="N358" i="1"/>
  <c r="N179" i="1"/>
  <c r="N162" i="1"/>
  <c r="N484" i="1"/>
  <c r="N44" i="1"/>
  <c r="N42" i="1"/>
  <c r="N157" i="1"/>
  <c r="N191" i="1"/>
  <c r="N190" i="1"/>
  <c r="N634" i="1"/>
  <c r="N318" i="1"/>
  <c r="N134" i="1"/>
  <c r="N379" i="1"/>
  <c r="N319" i="1"/>
  <c r="N21" i="1"/>
  <c r="N187" i="1"/>
  <c r="N14" i="1"/>
  <c r="N374" i="1"/>
  <c r="N470" i="1"/>
  <c r="N602" i="1"/>
  <c r="N623" i="1"/>
  <c r="N402" i="1"/>
  <c r="N568" i="1"/>
  <c r="N613" i="1"/>
  <c r="N272" i="1"/>
  <c r="N112" i="1"/>
  <c r="N263" i="1"/>
  <c r="N271" i="1"/>
  <c r="N359" i="1"/>
  <c r="N219" i="1"/>
  <c r="N224" i="1"/>
  <c r="N159" i="1"/>
  <c r="N338" i="1"/>
  <c r="N321" i="1"/>
  <c r="N521" i="1"/>
  <c r="N454" i="1"/>
  <c r="N371" i="1"/>
  <c r="N422" i="1"/>
  <c r="N181" i="1"/>
  <c r="N33" i="1"/>
  <c r="N603" i="1"/>
  <c r="N155" i="1"/>
  <c r="N108" i="1"/>
  <c r="N601" i="1"/>
  <c r="N205" i="1"/>
  <c r="N537" i="1"/>
  <c r="N121" i="1"/>
  <c r="N647" i="1"/>
  <c r="N351" i="1"/>
  <c r="N307" i="1"/>
  <c r="N326" i="1"/>
  <c r="N311" i="1"/>
  <c r="N494" i="1"/>
  <c r="N501" i="1"/>
  <c r="N31" i="1"/>
  <c r="N85" i="1"/>
  <c r="N278" i="1"/>
  <c r="N361" i="1"/>
  <c r="N353" i="1"/>
  <c r="N640" i="1"/>
  <c r="N215" i="1"/>
  <c r="N231" i="1"/>
  <c r="N266" i="1"/>
  <c r="N570" i="1"/>
  <c r="N497" i="1"/>
  <c r="N122" i="1"/>
  <c r="N423" i="1"/>
  <c r="N60" i="1"/>
  <c r="N53" i="1"/>
  <c r="N516" i="1"/>
  <c r="N220" i="1"/>
  <c r="N376" i="1"/>
  <c r="N22" i="1"/>
  <c r="N381" i="1"/>
  <c r="N39" i="1"/>
  <c r="N520" i="1"/>
  <c r="N385" i="1"/>
  <c r="N206" i="1"/>
  <c r="N203" i="1"/>
  <c r="N149" i="1"/>
  <c r="N294" i="1"/>
  <c r="N357" i="1"/>
  <c r="N298" i="1"/>
  <c r="N417" i="1"/>
  <c r="N630" i="1"/>
  <c r="N288" i="1"/>
  <c r="N622" i="1"/>
  <c r="N436" i="1"/>
  <c r="N221" i="1"/>
  <c r="N268" i="1"/>
  <c r="N546" i="1"/>
  <c r="N467" i="1"/>
  <c r="N571" i="1"/>
  <c r="N324" i="1"/>
  <c r="N504" i="1"/>
  <c r="N323" i="1"/>
  <c r="N136" i="1"/>
  <c r="N98" i="1"/>
  <c r="N555" i="1"/>
  <c r="N212" i="1"/>
  <c r="N599" i="1"/>
  <c r="N207" i="1"/>
  <c r="N352" i="1"/>
  <c r="N68" i="1"/>
  <c r="N40" i="1"/>
  <c r="N246" i="1"/>
  <c r="N71" i="1"/>
  <c r="N549" i="1"/>
  <c r="N340" i="1"/>
  <c r="N91" i="1"/>
  <c r="N490" i="1"/>
  <c r="N486" i="1"/>
  <c r="O486" i="1" s="1"/>
  <c r="N173" i="1"/>
  <c r="N80" i="1"/>
  <c r="N389" i="1"/>
  <c r="N538" i="1"/>
  <c r="N170" i="1"/>
  <c r="N525" i="1"/>
  <c r="N482" i="1"/>
  <c r="N651" i="1"/>
  <c r="N94" i="1"/>
  <c r="N19" i="1"/>
  <c r="N444" i="1"/>
  <c r="N192" i="1"/>
  <c r="N320" i="1"/>
  <c r="N88" i="1"/>
  <c r="N513" i="1"/>
  <c r="N631" i="1"/>
  <c r="N575" i="1"/>
  <c r="N615" i="1"/>
  <c r="N139" i="1"/>
  <c r="N276" i="1"/>
  <c r="N164" i="1"/>
  <c r="N202" i="1"/>
  <c r="N576" i="1"/>
  <c r="N208" i="1"/>
  <c r="N534" i="1"/>
  <c r="N433" i="1"/>
  <c r="N144" i="1"/>
  <c r="N511" i="1"/>
  <c r="N165" i="1"/>
  <c r="N577" i="1"/>
  <c r="N610" i="1"/>
  <c r="N254" i="1"/>
  <c r="N56" i="1"/>
  <c r="N13" i="1"/>
  <c r="N664" i="1"/>
  <c r="N29" i="1"/>
  <c r="N145" i="1"/>
  <c r="N168" i="1"/>
  <c r="N500" i="1"/>
  <c r="N128" i="1"/>
  <c r="N101" i="1"/>
  <c r="N386" i="1"/>
  <c r="N26" i="1"/>
  <c r="N456" i="1"/>
  <c r="N344" i="1"/>
  <c r="N367" i="1"/>
  <c r="N375" i="1"/>
  <c r="N552" i="1"/>
  <c r="N553" i="1"/>
  <c r="N73" i="1"/>
  <c r="N47" i="1"/>
  <c r="N227" i="1"/>
  <c r="N291" i="1"/>
  <c r="N661" i="1"/>
  <c r="N69" i="1"/>
  <c r="N642" i="1"/>
  <c r="N390" i="1"/>
  <c r="N364" i="1"/>
  <c r="N533" i="1"/>
  <c r="N186" i="1"/>
  <c r="N478" i="1"/>
  <c r="N11" i="1"/>
  <c r="N578" i="1"/>
  <c r="N240" i="1"/>
  <c r="N407" i="1"/>
  <c r="N270" i="1"/>
  <c r="N200" i="1"/>
  <c r="N483" i="1"/>
  <c r="N461" i="1"/>
  <c r="N498" i="1"/>
  <c r="N27" i="1"/>
  <c r="N293" i="1"/>
  <c r="N527" i="1"/>
  <c r="N89" i="1"/>
  <c r="N41" i="1"/>
  <c r="N55" i="1"/>
  <c r="N369" i="1"/>
  <c r="N581" i="1"/>
  <c r="N526" i="1"/>
  <c r="N135" i="1"/>
  <c r="N660" i="1"/>
  <c r="N551" i="1"/>
  <c r="N299" i="1"/>
  <c r="N334" i="1"/>
  <c r="N445" i="1"/>
  <c r="N446" i="1"/>
  <c r="N635" i="1"/>
  <c r="N597" i="1"/>
  <c r="N652" i="1"/>
  <c r="N143" i="1"/>
  <c r="N453" i="1"/>
  <c r="N462" i="1"/>
  <c r="N512" i="1"/>
  <c r="N678" i="1"/>
  <c r="N366" i="1"/>
  <c r="N391" i="1"/>
  <c r="N541" i="1"/>
  <c r="N394" i="1"/>
  <c r="N442" i="1"/>
  <c r="N514" i="1"/>
  <c r="N532" i="1"/>
  <c r="N563" i="1"/>
  <c r="N113" i="1"/>
  <c r="N401" i="1"/>
  <c r="N556" i="1"/>
  <c r="N495" i="1"/>
  <c r="N448" i="1"/>
  <c r="N419" i="1"/>
  <c r="N100" i="1"/>
  <c r="N314" i="1"/>
  <c r="N225" i="1"/>
  <c r="N535" i="1"/>
  <c r="N595" i="1"/>
  <c r="N675" i="1"/>
  <c r="N569" i="1"/>
  <c r="N670" i="1"/>
  <c r="N362" i="1"/>
  <c r="N380" i="1"/>
  <c r="N222" i="1"/>
  <c r="N213" i="1"/>
  <c r="N406" i="1"/>
  <c r="N308" i="1"/>
  <c r="N589" i="1"/>
  <c r="N46" i="1"/>
  <c r="N295" i="1"/>
  <c r="N489" i="1"/>
  <c r="N449" i="1"/>
  <c r="N621" i="1"/>
  <c r="N632" i="1"/>
  <c r="N349" i="1"/>
  <c r="N395" i="1"/>
  <c r="N641" i="1"/>
  <c r="N614" i="1"/>
  <c r="N626" i="1"/>
  <c r="N337" i="1"/>
  <c r="N657" i="1"/>
  <c r="N410" i="1"/>
  <c r="N464" i="1"/>
  <c r="N457" i="1"/>
  <c r="N674" i="1"/>
  <c r="N199" i="1"/>
  <c r="N335" i="1"/>
  <c r="N252" i="1"/>
  <c r="N365" i="1"/>
  <c r="N339" i="1"/>
  <c r="N12" i="1"/>
  <c r="N472" i="1"/>
  <c r="N279" i="1"/>
  <c r="N175" i="1"/>
  <c r="N251" i="1"/>
  <c r="N403" i="1"/>
  <c r="N522" i="1"/>
  <c r="N653" i="1"/>
  <c r="N129" i="1"/>
  <c r="N565" i="1"/>
  <c r="N258" i="1"/>
  <c r="N297" i="1"/>
  <c r="N426" i="1"/>
  <c r="N331" i="1"/>
  <c r="N84" i="1"/>
  <c r="N198" i="1"/>
  <c r="N259" i="1"/>
  <c r="N83" i="1"/>
  <c r="N167" i="1"/>
  <c r="N131" i="1"/>
  <c r="N119" i="1"/>
  <c r="N28" i="1"/>
  <c r="N393" i="1"/>
  <c r="N34" i="1"/>
  <c r="N561" i="1"/>
  <c r="N332" i="1"/>
  <c r="N193" i="1"/>
  <c r="N424" i="1"/>
  <c r="N269" i="1"/>
  <c r="N648" i="1"/>
  <c r="N429" i="1"/>
  <c r="N431" i="1"/>
  <c r="N309" i="1"/>
  <c r="N210" i="1"/>
  <c r="N111" i="1"/>
  <c r="N493" i="1"/>
  <c r="N97" i="1"/>
  <c r="N72" i="1"/>
  <c r="N174" i="1"/>
  <c r="N8" i="1" l="1"/>
  <c r="N681" i="1"/>
  <c r="O674" i="1"/>
  <c r="O419" i="1"/>
  <c r="O483" i="1"/>
  <c r="O91" i="1"/>
  <c r="O422" i="1"/>
  <c r="O153" i="1"/>
  <c r="O400" i="1"/>
  <c r="O508" i="1"/>
  <c r="O583" i="1"/>
  <c r="O303" i="1"/>
  <c r="O330" i="1"/>
  <c r="O618" i="1"/>
  <c r="O210" i="1"/>
  <c r="O332" i="1"/>
  <c r="O83" i="1"/>
  <c r="O565" i="1"/>
  <c r="O472" i="1"/>
  <c r="O457" i="1"/>
  <c r="O395" i="1"/>
  <c r="O589" i="1"/>
  <c r="O569" i="1"/>
  <c r="O448" i="1"/>
  <c r="O442" i="1"/>
  <c r="O453" i="1"/>
  <c r="O299" i="1"/>
  <c r="O41" i="1"/>
  <c r="O200" i="1"/>
  <c r="O383" i="1"/>
  <c r="O291" i="1"/>
  <c r="O344" i="1"/>
  <c r="O145" i="1"/>
  <c r="O165" i="1"/>
  <c r="O164" i="1"/>
  <c r="O320" i="1"/>
  <c r="O170" i="1"/>
  <c r="O340" i="1"/>
  <c r="O599" i="1"/>
  <c r="O571" i="1"/>
  <c r="O630" i="1"/>
  <c r="O385" i="1"/>
  <c r="O53" i="1"/>
  <c r="O215" i="1"/>
  <c r="O494" i="1"/>
  <c r="O205" i="1"/>
  <c r="O371" i="1"/>
  <c r="O359" i="1"/>
  <c r="O623" i="1"/>
  <c r="O379" i="1"/>
  <c r="O44" i="1"/>
  <c r="O663" i="1"/>
  <c r="O327" i="1"/>
  <c r="O156" i="1"/>
  <c r="O506" i="1"/>
  <c r="O384" i="1"/>
  <c r="O388" i="1"/>
  <c r="O118" i="1"/>
  <c r="O130" i="1"/>
  <c r="O579" i="1"/>
  <c r="O315" i="1"/>
  <c r="O496" i="1"/>
  <c r="O188" i="1"/>
  <c r="O262" i="1"/>
  <c r="O312" i="1"/>
  <c r="O302" i="1"/>
  <c r="O596" i="1"/>
  <c r="O468" i="1"/>
  <c r="O92" i="1"/>
  <c r="O166" i="1"/>
  <c r="O459" i="1"/>
  <c r="O415" i="1"/>
  <c r="O282" i="1"/>
  <c r="O452" i="1"/>
  <c r="O237" i="1"/>
  <c r="O248" i="1"/>
  <c r="O667" i="1"/>
  <c r="O662" i="1"/>
  <c r="O479" i="1"/>
  <c r="O234" i="1"/>
  <c r="O38" i="1"/>
  <c r="O54" i="1"/>
  <c r="O342" i="1"/>
  <c r="O428" i="1"/>
  <c r="O650" i="1"/>
  <c r="O233" i="1"/>
  <c r="O35" i="1"/>
  <c r="O607" i="1"/>
  <c r="O281" i="1"/>
  <c r="O505" i="1"/>
  <c r="O354" i="1"/>
  <c r="O573" i="1"/>
  <c r="O304" i="1"/>
  <c r="O409" i="1"/>
  <c r="O637" i="1"/>
  <c r="O61" i="1"/>
  <c r="O258" i="1"/>
  <c r="O55" i="1"/>
  <c r="O202" i="1"/>
  <c r="O206" i="1"/>
  <c r="O219" i="1"/>
  <c r="O412" i="1"/>
  <c r="O17" i="1"/>
  <c r="O151" i="1"/>
  <c r="O554" i="1"/>
  <c r="O608" i="1"/>
  <c r="O24" i="1"/>
  <c r="O437" i="1"/>
  <c r="O309" i="1"/>
  <c r="O561" i="1"/>
  <c r="O259" i="1"/>
  <c r="O129" i="1"/>
  <c r="O12" i="1"/>
  <c r="O464" i="1"/>
  <c r="O349" i="1"/>
  <c r="O308" i="1"/>
  <c r="O675" i="1"/>
  <c r="O495" i="1"/>
  <c r="O394" i="1"/>
  <c r="O143" i="1"/>
  <c r="O551" i="1"/>
  <c r="O89" i="1"/>
  <c r="O270" i="1"/>
  <c r="O533" i="1"/>
  <c r="O227" i="1"/>
  <c r="O456" i="1"/>
  <c r="O29" i="1"/>
  <c r="O511" i="1"/>
  <c r="O276" i="1"/>
  <c r="O192" i="1"/>
  <c r="O538" i="1"/>
  <c r="O549" i="1"/>
  <c r="O212" i="1"/>
  <c r="O467" i="1"/>
  <c r="O417" i="1"/>
  <c r="O520" i="1"/>
  <c r="O60" i="1"/>
  <c r="O640" i="1"/>
  <c r="O311" i="1"/>
  <c r="O601" i="1"/>
  <c r="O454" i="1"/>
  <c r="O271" i="1"/>
  <c r="O602" i="1"/>
  <c r="O134" i="1"/>
  <c r="O484" i="1"/>
  <c r="O126" i="1"/>
  <c r="O585" i="1"/>
  <c r="O633" i="1"/>
  <c r="O665" i="1"/>
  <c r="O329" i="1"/>
  <c r="O257" i="1"/>
  <c r="O32" i="1"/>
  <c r="O65" i="1"/>
  <c r="O328" i="1"/>
  <c r="O580" i="1"/>
  <c r="O502" i="1"/>
  <c r="O343" i="1"/>
  <c r="O413" i="1"/>
  <c r="O243" i="1"/>
  <c r="O183" i="1"/>
  <c r="O355" i="1"/>
  <c r="O30" i="1"/>
  <c r="O230" i="1"/>
  <c r="O540" i="1"/>
  <c r="O430" i="1"/>
  <c r="O86" i="1"/>
  <c r="O370" i="1"/>
  <c r="O399" i="1"/>
  <c r="O127" i="1"/>
  <c r="O58" i="1"/>
  <c r="O301" i="1"/>
  <c r="O507" i="1"/>
  <c r="O591" i="1"/>
  <c r="O466" i="1"/>
  <c r="O475" i="1"/>
  <c r="O539" i="1"/>
  <c r="O356" i="1"/>
  <c r="O95" i="1"/>
  <c r="O57" i="1"/>
  <c r="O625" i="1"/>
  <c r="O564" i="1"/>
  <c r="O176" i="1"/>
  <c r="O152" i="1"/>
  <c r="O74" i="1"/>
  <c r="O611" i="1"/>
  <c r="O628" i="1"/>
  <c r="O141" i="1"/>
  <c r="O658" i="1"/>
  <c r="O348" i="1"/>
  <c r="O193" i="1"/>
  <c r="O670" i="1"/>
  <c r="O186" i="1"/>
  <c r="O88" i="1"/>
  <c r="O516" i="1"/>
  <c r="O319" i="1"/>
  <c r="O372" i="1"/>
  <c r="O655" i="1"/>
  <c r="O172" i="1"/>
  <c r="O62" i="1"/>
  <c r="O560" i="1"/>
  <c r="O531" i="1"/>
  <c r="O96" i="1"/>
  <c r="O431" i="1"/>
  <c r="O34" i="1"/>
  <c r="O198" i="1"/>
  <c r="O653" i="1"/>
  <c r="O339" i="1"/>
  <c r="O410" i="1"/>
  <c r="O632" i="1"/>
  <c r="O406" i="1"/>
  <c r="O595" i="1"/>
  <c r="O556" i="1"/>
  <c r="O541" i="1"/>
  <c r="O652" i="1"/>
  <c r="O660" i="1"/>
  <c r="O527" i="1"/>
  <c r="O407" i="1"/>
  <c r="O364" i="1"/>
  <c r="O47" i="1"/>
  <c r="O26" i="1"/>
  <c r="O664" i="1"/>
  <c r="O144" i="1"/>
  <c r="O139" i="1"/>
  <c r="O444" i="1"/>
  <c r="O389" i="1"/>
  <c r="O71" i="1"/>
  <c r="O555" i="1"/>
  <c r="O546" i="1"/>
  <c r="O298" i="1"/>
  <c r="O39" i="1"/>
  <c r="O423" i="1"/>
  <c r="O353" i="1"/>
  <c r="O326" i="1"/>
  <c r="O108" i="1"/>
  <c r="O521" i="1"/>
  <c r="O263" i="1"/>
  <c r="O470" i="1"/>
  <c r="O318" i="1"/>
  <c r="O162" i="1"/>
  <c r="O503" i="1"/>
  <c r="O473" i="1"/>
  <c r="O290" i="1"/>
  <c r="O286" i="1"/>
  <c r="O524" i="1"/>
  <c r="O70" i="1"/>
  <c r="O161" i="1"/>
  <c r="O277" i="1"/>
  <c r="O368" i="1"/>
  <c r="O518" i="1"/>
  <c r="O455" i="1"/>
  <c r="O645" i="1"/>
  <c r="O672" i="1"/>
  <c r="O644" i="1"/>
  <c r="O218" i="1"/>
  <c r="O77" i="1"/>
  <c r="O283" i="1"/>
  <c r="O545" i="1"/>
  <c r="O236" i="1"/>
  <c r="O659" i="1"/>
  <c r="O487" i="1"/>
  <c r="O643" i="1"/>
  <c r="O515" i="1"/>
  <c r="O300" i="1"/>
  <c r="O509" i="1"/>
  <c r="O110" i="1"/>
  <c r="O322" i="1"/>
  <c r="O124" i="1"/>
  <c r="O529" i="1"/>
  <c r="O669" i="1"/>
  <c r="O284" i="1"/>
  <c r="O673" i="1"/>
  <c r="O285" i="1"/>
  <c r="O245" i="1"/>
  <c r="O363" i="1"/>
  <c r="O427" i="1"/>
  <c r="O132" i="1"/>
  <c r="O485" i="1"/>
  <c r="O418" i="1"/>
  <c r="O125" i="1"/>
  <c r="O421" i="1"/>
  <c r="O107" i="1"/>
  <c r="O447" i="1"/>
  <c r="O180" i="1"/>
  <c r="O211" i="1"/>
  <c r="O111" i="1"/>
  <c r="O46" i="1"/>
  <c r="O661" i="1"/>
  <c r="O288" i="1"/>
  <c r="O402" i="1"/>
  <c r="O232" i="1"/>
  <c r="O346" i="1"/>
  <c r="O333" i="1"/>
  <c r="O242" i="1"/>
  <c r="O317" i="1"/>
  <c r="O393" i="1"/>
  <c r="O522" i="1"/>
  <c r="O365" i="1"/>
  <c r="O657" i="1"/>
  <c r="O621" i="1"/>
  <c r="O213" i="1"/>
  <c r="O535" i="1"/>
  <c r="O401" i="1"/>
  <c r="O391" i="1"/>
  <c r="O597" i="1"/>
  <c r="O135" i="1"/>
  <c r="O293" i="1"/>
  <c r="O240" i="1"/>
  <c r="O390" i="1"/>
  <c r="O73" i="1"/>
  <c r="O386" i="1"/>
  <c r="O13" i="1"/>
  <c r="O433" i="1"/>
  <c r="O615" i="1"/>
  <c r="O19" i="1"/>
  <c r="O80" i="1"/>
  <c r="O246" i="1"/>
  <c r="O98" i="1"/>
  <c r="O268" i="1"/>
  <c r="O357" i="1"/>
  <c r="O381" i="1"/>
  <c r="O122" i="1"/>
  <c r="O361" i="1"/>
  <c r="O307" i="1"/>
  <c r="O155" i="1"/>
  <c r="O321" i="1"/>
  <c r="O112" i="1"/>
  <c r="O374" i="1"/>
  <c r="O634" i="1"/>
  <c r="O179" i="1"/>
  <c r="O523" i="1"/>
  <c r="O397" i="1"/>
  <c r="O244" i="1"/>
  <c r="O325" i="1"/>
  <c r="O450" i="1"/>
  <c r="O261" i="1"/>
  <c r="O347" i="1"/>
  <c r="O411" i="1"/>
  <c r="O147" i="1"/>
  <c r="O214" i="1"/>
  <c r="O676" i="1"/>
  <c r="O594" i="1"/>
  <c r="O116" i="1"/>
  <c r="O387" i="1"/>
  <c r="O396" i="1"/>
  <c r="O250" i="1"/>
  <c r="O609" i="1"/>
  <c r="O404" i="1"/>
  <c r="O117" i="1"/>
  <c r="O296" i="1"/>
  <c r="O102" i="1"/>
  <c r="O639" i="1"/>
  <c r="O492" i="1"/>
  <c r="O474" i="1"/>
  <c r="O16" i="1"/>
  <c r="O154" i="1"/>
  <c r="O451" i="1"/>
  <c r="O378" i="1"/>
  <c r="O267" i="1"/>
  <c r="O256" i="1"/>
  <c r="O209" i="1"/>
  <c r="O558" i="1"/>
  <c r="O196" i="1"/>
  <c r="O306" i="1"/>
  <c r="O336" i="1"/>
  <c r="O275" i="1"/>
  <c r="O373" i="1"/>
  <c r="O499" i="1"/>
  <c r="O654" i="1"/>
  <c r="O49" i="1"/>
  <c r="O471" i="1"/>
  <c r="O204" i="1"/>
  <c r="O590" i="1"/>
  <c r="O247" i="1"/>
  <c r="O148" i="1"/>
  <c r="O408" i="1"/>
  <c r="O641" i="1"/>
  <c r="O334" i="1"/>
  <c r="O168" i="1"/>
  <c r="O525" i="1"/>
  <c r="O231" i="1"/>
  <c r="O42" i="1"/>
  <c r="O79" i="1"/>
  <c r="O158" i="1"/>
  <c r="O481" i="1"/>
  <c r="O10" i="1"/>
  <c r="O530" i="1"/>
  <c r="O606" i="1"/>
  <c r="O84" i="1"/>
  <c r="O72" i="1"/>
  <c r="O648" i="1"/>
  <c r="O28" i="1"/>
  <c r="O331" i="1"/>
  <c r="O403" i="1"/>
  <c r="O252" i="1"/>
  <c r="O337" i="1"/>
  <c r="O449" i="1"/>
  <c r="O222" i="1"/>
  <c r="O225" i="1"/>
  <c r="O113" i="1"/>
  <c r="O366" i="1"/>
  <c r="O635" i="1"/>
  <c r="O526" i="1"/>
  <c r="O27" i="1"/>
  <c r="O578" i="1"/>
  <c r="O146" i="1"/>
  <c r="O553" i="1"/>
  <c r="O101" i="1"/>
  <c r="O56" i="1"/>
  <c r="O534" i="1"/>
  <c r="O575" i="1"/>
  <c r="O94" i="1"/>
  <c r="O173" i="1"/>
  <c r="O40" i="1"/>
  <c r="O136" i="1"/>
  <c r="O221" i="1"/>
  <c r="O294" i="1"/>
  <c r="O22" i="1"/>
  <c r="O497" i="1"/>
  <c r="O278" i="1"/>
  <c r="O351" i="1"/>
  <c r="O603" i="1"/>
  <c r="O338" i="1"/>
  <c r="O272" i="1"/>
  <c r="O14" i="1"/>
  <c r="O190" i="1"/>
  <c r="O358" i="1"/>
  <c r="O592" i="1"/>
  <c r="O292" i="1"/>
  <c r="O115" i="1"/>
  <c r="O620" i="1"/>
  <c r="O528" i="1"/>
  <c r="O123" i="1"/>
  <c r="O66" i="1"/>
  <c r="O197" i="1"/>
  <c r="O93" i="1"/>
  <c r="O612" i="1"/>
  <c r="O434" i="1"/>
  <c r="O668" i="1"/>
  <c r="O120" i="1"/>
  <c r="O274" i="1"/>
  <c r="O460" i="1"/>
  <c r="O414" i="1"/>
  <c r="O646" i="1"/>
  <c r="O137" i="1"/>
  <c r="O313" i="1"/>
  <c r="O582" i="1"/>
  <c r="O382" i="1"/>
  <c r="O425" i="1"/>
  <c r="O280" i="1"/>
  <c r="O67" i="1"/>
  <c r="O140" i="1"/>
  <c r="O51" i="1"/>
  <c r="O45" i="1"/>
  <c r="O25" i="1"/>
  <c r="O517" i="1"/>
  <c r="O160" i="1"/>
  <c r="O548" i="1"/>
  <c r="O75" i="1"/>
  <c r="O441" i="1"/>
  <c r="O90" i="1"/>
  <c r="O562" i="1"/>
  <c r="O588" i="1"/>
  <c r="O43" i="1"/>
  <c r="O463" i="1"/>
  <c r="O510" i="1"/>
  <c r="O519" i="1"/>
  <c r="O229" i="1"/>
  <c r="O87" i="1"/>
  <c r="O99" i="1"/>
  <c r="O586" i="1"/>
  <c r="O593" i="1"/>
  <c r="O398" i="1"/>
  <c r="O279" i="1"/>
  <c r="O462" i="1"/>
  <c r="O577" i="1"/>
  <c r="O324" i="1"/>
  <c r="O501" i="1"/>
  <c r="O138" i="1"/>
  <c r="O20" i="1"/>
  <c r="O420" i="1"/>
  <c r="O133" i="1"/>
  <c r="O150" i="1"/>
  <c r="O360" i="1"/>
  <c r="O416" i="1"/>
  <c r="O174" i="1"/>
  <c r="O97" i="1"/>
  <c r="O269" i="1"/>
  <c r="O119" i="1"/>
  <c r="O426" i="1"/>
  <c r="O251" i="1"/>
  <c r="O335" i="1"/>
  <c r="O626" i="1"/>
  <c r="O489" i="1"/>
  <c r="O380" i="1"/>
  <c r="O314" i="1"/>
  <c r="O563" i="1"/>
  <c r="O678" i="1"/>
  <c r="O446" i="1"/>
  <c r="O581" i="1"/>
  <c r="O498" i="1"/>
  <c r="O11" i="1"/>
  <c r="O642" i="1"/>
  <c r="O552" i="1"/>
  <c r="O128" i="1"/>
  <c r="O254" i="1"/>
  <c r="O208" i="1"/>
  <c r="O631" i="1"/>
  <c r="O651" i="1"/>
  <c r="O68" i="1"/>
  <c r="O323" i="1"/>
  <c r="O436" i="1"/>
  <c r="O149" i="1"/>
  <c r="O376" i="1"/>
  <c r="O570" i="1"/>
  <c r="O85" i="1"/>
  <c r="O647" i="1"/>
  <c r="O33" i="1"/>
  <c r="O159" i="1"/>
  <c r="O613" i="1"/>
  <c r="O187" i="1"/>
  <c r="O191" i="1"/>
  <c r="O253" i="1"/>
  <c r="O636" i="1"/>
  <c r="O177" i="1"/>
  <c r="O566" i="1"/>
  <c r="O260" i="1"/>
  <c r="O557" i="1"/>
  <c r="O169" i="1"/>
  <c r="O287" i="1"/>
  <c r="O559" i="1"/>
  <c r="O171" i="1"/>
  <c r="O627" i="1"/>
  <c r="O105" i="1"/>
  <c r="O605" i="1"/>
  <c r="O289" i="1"/>
  <c r="O488" i="1"/>
  <c r="O185" i="1"/>
  <c r="O587" i="1"/>
  <c r="O435" i="1"/>
  <c r="O392" i="1"/>
  <c r="O405" i="1"/>
  <c r="O477" i="1"/>
  <c r="O638" i="1"/>
  <c r="O18" i="1"/>
  <c r="O316" i="1"/>
  <c r="O574" i="1"/>
  <c r="O37" i="1"/>
  <c r="O305" i="1"/>
  <c r="O76" i="1"/>
  <c r="O81" i="1"/>
  <c r="O491" i="1"/>
  <c r="O255" i="1"/>
  <c r="O223" i="1"/>
  <c r="O677" i="1"/>
  <c r="O572" i="1"/>
  <c r="O649" i="1"/>
  <c r="O600" i="1"/>
  <c r="O598" i="1"/>
  <c r="O239" i="1"/>
  <c r="O544" i="1"/>
  <c r="O109" i="1"/>
  <c r="O249" i="1"/>
  <c r="O241" i="1"/>
  <c r="O104" i="1"/>
  <c r="O194" i="1"/>
  <c r="O350" i="1"/>
  <c r="O103" i="1"/>
  <c r="O616" i="1"/>
  <c r="O167" i="1"/>
  <c r="O514" i="1"/>
  <c r="O367" i="1"/>
  <c r="O207" i="1"/>
  <c r="O537" i="1"/>
  <c r="O476" i="1"/>
  <c r="O671" i="1"/>
  <c r="O656" i="1"/>
  <c r="O443" i="1"/>
  <c r="O547" i="1"/>
  <c r="O106" i="1"/>
  <c r="O228" i="1"/>
  <c r="O429" i="1"/>
  <c r="O493" i="1"/>
  <c r="O424" i="1"/>
  <c r="O131" i="1"/>
  <c r="O297" i="1"/>
  <c r="O175" i="1"/>
  <c r="O199" i="1"/>
  <c r="O614" i="1"/>
  <c r="O295" i="1"/>
  <c r="O362" i="1"/>
  <c r="O100" i="1"/>
  <c r="O532" i="1"/>
  <c r="O512" i="1"/>
  <c r="O445" i="1"/>
  <c r="O369" i="1"/>
  <c r="O461" i="1"/>
  <c r="O478" i="1"/>
  <c r="O69" i="1"/>
  <c r="O375" i="1"/>
  <c r="O500" i="1"/>
  <c r="O610" i="1"/>
  <c r="O576" i="1"/>
  <c r="O513" i="1"/>
  <c r="O482" i="1"/>
  <c r="O490" i="1"/>
  <c r="O352" i="1"/>
  <c r="O504" i="1"/>
  <c r="O622" i="1"/>
  <c r="O203" i="1"/>
  <c r="O220" i="1"/>
  <c r="O266" i="1"/>
  <c r="O31" i="1"/>
  <c r="O121" i="1"/>
  <c r="O181" i="1"/>
  <c r="O224" i="1"/>
  <c r="O568" i="1"/>
  <c r="O21" i="1"/>
  <c r="O157" i="1"/>
  <c r="O189" i="1"/>
  <c r="O216" i="1"/>
  <c r="O36" i="1"/>
  <c r="O59" i="1"/>
  <c r="O50" i="1"/>
  <c r="O345" i="1"/>
  <c r="O377" i="1"/>
  <c r="O264" i="1"/>
  <c r="O439" i="1"/>
  <c r="O480" i="1"/>
  <c r="O265" i="1"/>
  <c r="O273" i="1"/>
  <c r="O438" i="1"/>
  <c r="O78" i="1"/>
  <c r="O536" i="1"/>
  <c r="O195" i="1"/>
  <c r="O432" i="1"/>
  <c r="O440" i="1"/>
  <c r="O163" i="1"/>
  <c r="O542" i="1"/>
  <c r="O114" i="1"/>
  <c r="O619" i="1"/>
  <c r="O52" i="1"/>
  <c r="O217" i="1"/>
  <c r="O82" i="1"/>
  <c r="O543" i="1"/>
  <c r="O458" i="1"/>
  <c r="O235" i="1"/>
  <c r="O550" i="1"/>
  <c r="O238" i="1"/>
  <c r="O178" i="1"/>
  <c r="O201" i="1"/>
  <c r="O584" i="1"/>
  <c r="O15" i="1"/>
  <c r="O48" i="1"/>
  <c r="O310" i="1"/>
  <c r="O604" i="1"/>
  <c r="O341" i="1"/>
  <c r="O142" i="1"/>
  <c r="O184" i="1"/>
  <c r="O624" i="1"/>
  <c r="O617" i="1"/>
  <c r="O629" i="1"/>
  <c r="O469" i="1"/>
  <c r="O182" i="1"/>
  <c r="P567" i="1" l="1"/>
  <c r="O681" i="1"/>
  <c r="O8" i="1"/>
  <c r="P666" i="1" l="1"/>
  <c r="Q666" i="1" s="1"/>
  <c r="P465" i="1"/>
  <c r="Q465" i="1" s="1"/>
  <c r="P23" i="1"/>
  <c r="P226" i="1"/>
  <c r="Q226" i="1" s="1"/>
  <c r="Q567" i="1"/>
  <c r="P674" i="1"/>
  <c r="P546" i="1"/>
  <c r="P672" i="1"/>
  <c r="P180" i="1"/>
  <c r="P28" i="1"/>
  <c r="P140" i="1"/>
  <c r="P171" i="1"/>
  <c r="P513" i="1"/>
  <c r="P224" i="1"/>
  <c r="P114" i="1"/>
  <c r="P550" i="1"/>
  <c r="P500" i="1"/>
  <c r="P216" i="1"/>
  <c r="P619" i="1"/>
  <c r="P624" i="1"/>
  <c r="P565" i="1"/>
  <c r="P379" i="1"/>
  <c r="P166" i="1"/>
  <c r="P505" i="1"/>
  <c r="P554" i="1"/>
  <c r="P551" i="1"/>
  <c r="P60" i="1"/>
  <c r="P475" i="1"/>
  <c r="P319" i="1"/>
  <c r="P595" i="1"/>
  <c r="P162" i="1"/>
  <c r="P418" i="1"/>
  <c r="P401" i="1"/>
  <c r="P268" i="1"/>
  <c r="P116" i="1"/>
  <c r="P196" i="1"/>
  <c r="P530" i="1"/>
  <c r="P575" i="1"/>
  <c r="P197" i="1"/>
  <c r="P150" i="1"/>
  <c r="P323" i="1"/>
  <c r="P605" i="1"/>
  <c r="P249" i="1"/>
  <c r="P175" i="1"/>
  <c r="P220" i="1"/>
  <c r="P542" i="1"/>
  <c r="P422" i="1"/>
  <c r="P583" i="1"/>
  <c r="P210" i="1"/>
  <c r="P472" i="1"/>
  <c r="P569" i="1"/>
  <c r="P299" i="1"/>
  <c r="P291" i="1"/>
  <c r="P164" i="1"/>
  <c r="P599" i="1"/>
  <c r="P53" i="1"/>
  <c r="P371" i="1"/>
  <c r="P44" i="1"/>
  <c r="P506" i="1"/>
  <c r="P130" i="1"/>
  <c r="P188" i="1"/>
  <c r="P596" i="1"/>
  <c r="P459" i="1"/>
  <c r="P237" i="1"/>
  <c r="P479" i="1"/>
  <c r="P342" i="1"/>
  <c r="P35" i="1"/>
  <c r="P354" i="1"/>
  <c r="P637" i="1"/>
  <c r="P55" i="1"/>
  <c r="P412" i="1"/>
  <c r="P608" i="1"/>
  <c r="P561" i="1"/>
  <c r="P464" i="1"/>
  <c r="P495" i="1"/>
  <c r="P89" i="1"/>
  <c r="P456" i="1"/>
  <c r="P192" i="1"/>
  <c r="P467" i="1"/>
  <c r="P640" i="1"/>
  <c r="P271" i="1"/>
  <c r="P126" i="1"/>
  <c r="P329" i="1"/>
  <c r="P65" i="1"/>
  <c r="P343" i="1"/>
  <c r="P355" i="1"/>
  <c r="P399" i="1"/>
  <c r="P507" i="1"/>
  <c r="P539" i="1"/>
  <c r="P625" i="1"/>
  <c r="P74" i="1"/>
  <c r="P658" i="1"/>
  <c r="P186" i="1"/>
  <c r="P372" i="1"/>
  <c r="P560" i="1"/>
  <c r="P34" i="1"/>
  <c r="P410" i="1"/>
  <c r="P556" i="1"/>
  <c r="P527" i="1"/>
  <c r="P26" i="1"/>
  <c r="P444" i="1"/>
  <c r="P353" i="1"/>
  <c r="P263" i="1"/>
  <c r="P503" i="1"/>
  <c r="P524" i="1"/>
  <c r="P368" i="1"/>
  <c r="P283" i="1"/>
  <c r="P659" i="1"/>
  <c r="P300" i="1"/>
  <c r="P124" i="1"/>
  <c r="P673" i="1"/>
  <c r="P427" i="1"/>
  <c r="P125" i="1"/>
  <c r="P661" i="1"/>
  <c r="P346" i="1"/>
  <c r="P393" i="1"/>
  <c r="P621" i="1"/>
  <c r="P391" i="1"/>
  <c r="P240" i="1"/>
  <c r="P13" i="1"/>
  <c r="P80" i="1"/>
  <c r="P357" i="1"/>
  <c r="P307" i="1"/>
  <c r="P374" i="1"/>
  <c r="P397" i="1"/>
  <c r="P261" i="1"/>
  <c r="P214" i="1"/>
  <c r="P387" i="1"/>
  <c r="P404" i="1"/>
  <c r="P639" i="1"/>
  <c r="P154" i="1"/>
  <c r="P256" i="1"/>
  <c r="P306" i="1"/>
  <c r="P499" i="1"/>
  <c r="P204" i="1"/>
  <c r="P408" i="1"/>
  <c r="P525" i="1"/>
  <c r="P158" i="1"/>
  <c r="P606" i="1"/>
  <c r="P337" i="1"/>
  <c r="P113" i="1"/>
  <c r="P27" i="1"/>
  <c r="P101" i="1"/>
  <c r="P94" i="1"/>
  <c r="P221" i="1"/>
  <c r="P278" i="1"/>
  <c r="P272" i="1"/>
  <c r="P592" i="1"/>
  <c r="P528" i="1"/>
  <c r="P93" i="1"/>
  <c r="P120" i="1"/>
  <c r="P646" i="1"/>
  <c r="P382" i="1"/>
  <c r="P517" i="1"/>
  <c r="P441" i="1"/>
  <c r="P43" i="1"/>
  <c r="P229" i="1"/>
  <c r="P593" i="1"/>
  <c r="P577" i="1"/>
  <c r="P20" i="1"/>
  <c r="P360" i="1"/>
  <c r="P269" i="1"/>
  <c r="P335" i="1"/>
  <c r="P314" i="1"/>
  <c r="P581" i="1"/>
  <c r="P552" i="1"/>
  <c r="P631" i="1"/>
  <c r="P436" i="1"/>
  <c r="P85" i="1"/>
  <c r="P613" i="1"/>
  <c r="P636" i="1"/>
  <c r="P557" i="1"/>
  <c r="P289" i="1"/>
  <c r="P435" i="1"/>
  <c r="P638" i="1"/>
  <c r="P37" i="1"/>
  <c r="P491" i="1"/>
  <c r="P572" i="1"/>
  <c r="P239" i="1"/>
  <c r="P241" i="1"/>
  <c r="P103" i="1"/>
  <c r="P367" i="1"/>
  <c r="P671" i="1"/>
  <c r="P106" i="1"/>
  <c r="P424" i="1"/>
  <c r="P199" i="1"/>
  <c r="P100" i="1"/>
  <c r="P369" i="1"/>
  <c r="P375" i="1"/>
  <c r="P504" i="1"/>
  <c r="P266" i="1"/>
  <c r="P189" i="1"/>
  <c r="P50" i="1"/>
  <c r="P439" i="1"/>
  <c r="P438" i="1"/>
  <c r="P432" i="1"/>
  <c r="P82" i="1"/>
  <c r="P201" i="1"/>
  <c r="P310" i="1"/>
  <c r="P184" i="1"/>
  <c r="P629" i="1"/>
  <c r="P622" i="1"/>
  <c r="P480" i="1"/>
  <c r="P543" i="1"/>
  <c r="P604" i="1"/>
  <c r="P469" i="1"/>
  <c r="P589" i="1"/>
  <c r="P370" i="1"/>
  <c r="P521" i="1"/>
  <c r="P46" i="1"/>
  <c r="P523" i="1"/>
  <c r="P373" i="1"/>
  <c r="P648" i="1"/>
  <c r="P136" i="1"/>
  <c r="P668" i="1"/>
  <c r="P75" i="1"/>
  <c r="P138" i="1"/>
  <c r="P642" i="1"/>
  <c r="P260" i="1"/>
  <c r="P445" i="1"/>
  <c r="P59" i="1"/>
  <c r="P359" i="1"/>
  <c r="P30" i="1"/>
  <c r="P531" i="1"/>
  <c r="P518" i="1"/>
  <c r="P463" i="1"/>
  <c r="P324" i="1"/>
  <c r="P488" i="1"/>
  <c r="P31" i="1"/>
  <c r="P345" i="1"/>
  <c r="P440" i="1"/>
  <c r="P238" i="1"/>
  <c r="P618" i="1"/>
  <c r="P165" i="1"/>
  <c r="P385" i="1"/>
  <c r="P156" i="1"/>
  <c r="P302" i="1"/>
  <c r="P54" i="1"/>
  <c r="P219" i="1"/>
  <c r="P227" i="1"/>
  <c r="P665" i="1"/>
  <c r="P301" i="1"/>
  <c r="P141" i="1"/>
  <c r="P431" i="1"/>
  <c r="P423" i="1"/>
  <c r="P77" i="1"/>
  <c r="P363" i="1"/>
  <c r="P317" i="1"/>
  <c r="P19" i="1"/>
  <c r="P147" i="1"/>
  <c r="P267" i="1"/>
  <c r="P168" i="1"/>
  <c r="P526" i="1"/>
  <c r="P620" i="1"/>
  <c r="P97" i="1"/>
  <c r="P574" i="1"/>
  <c r="P514" i="1"/>
  <c r="P69" i="1"/>
  <c r="P264" i="1"/>
  <c r="P178" i="1"/>
  <c r="P419" i="1"/>
  <c r="P153" i="1"/>
  <c r="P303" i="1"/>
  <c r="P332" i="1"/>
  <c r="P457" i="1"/>
  <c r="P448" i="1"/>
  <c r="P41" i="1"/>
  <c r="P344" i="1"/>
  <c r="P320" i="1"/>
  <c r="P571" i="1"/>
  <c r="P215" i="1"/>
  <c r="P663" i="1"/>
  <c r="P384" i="1"/>
  <c r="P579" i="1"/>
  <c r="P262" i="1"/>
  <c r="P468" i="1"/>
  <c r="P415" i="1"/>
  <c r="P248" i="1"/>
  <c r="P234" i="1"/>
  <c r="P428" i="1"/>
  <c r="P607" i="1"/>
  <c r="P573" i="1"/>
  <c r="P202" i="1"/>
  <c r="P17" i="1"/>
  <c r="P24" i="1"/>
  <c r="P259" i="1"/>
  <c r="P349" i="1"/>
  <c r="P394" i="1"/>
  <c r="P270" i="1"/>
  <c r="P29" i="1"/>
  <c r="P538" i="1"/>
  <c r="P417" i="1"/>
  <c r="P311" i="1"/>
  <c r="P602" i="1"/>
  <c r="P585" i="1"/>
  <c r="P257" i="1"/>
  <c r="P328" i="1"/>
  <c r="P413" i="1"/>
  <c r="P430" i="1"/>
  <c r="P127" i="1"/>
  <c r="P591" i="1"/>
  <c r="P356" i="1"/>
  <c r="P564" i="1"/>
  <c r="P611" i="1"/>
  <c r="P348" i="1"/>
  <c r="P88" i="1"/>
  <c r="P655" i="1"/>
  <c r="P198" i="1"/>
  <c r="P632" i="1"/>
  <c r="P541" i="1"/>
  <c r="P407" i="1"/>
  <c r="P664" i="1"/>
  <c r="P389" i="1"/>
  <c r="P298" i="1"/>
  <c r="P326" i="1"/>
  <c r="P470" i="1"/>
  <c r="P473" i="1"/>
  <c r="P70" i="1"/>
  <c r="P644" i="1"/>
  <c r="P545" i="1"/>
  <c r="P487" i="1"/>
  <c r="P509" i="1"/>
  <c r="P529" i="1"/>
  <c r="P285" i="1"/>
  <c r="P132" i="1"/>
  <c r="P421" i="1"/>
  <c r="P211" i="1"/>
  <c r="P288" i="1"/>
  <c r="P333" i="1"/>
  <c r="P522" i="1"/>
  <c r="P213" i="1"/>
  <c r="P597" i="1"/>
  <c r="P390" i="1"/>
  <c r="P433" i="1"/>
  <c r="P246" i="1"/>
  <c r="P381" i="1"/>
  <c r="P155" i="1"/>
  <c r="P634" i="1"/>
  <c r="P244" i="1"/>
  <c r="P347" i="1"/>
  <c r="P676" i="1"/>
  <c r="P396" i="1"/>
  <c r="P117" i="1"/>
  <c r="P492" i="1"/>
  <c r="P451" i="1"/>
  <c r="P209" i="1"/>
  <c r="P336" i="1"/>
  <c r="P654" i="1"/>
  <c r="P590" i="1"/>
  <c r="P641" i="1"/>
  <c r="P231" i="1"/>
  <c r="P481" i="1"/>
  <c r="P84" i="1"/>
  <c r="P331" i="1"/>
  <c r="P449" i="1"/>
  <c r="P366" i="1"/>
  <c r="P578" i="1"/>
  <c r="P56" i="1"/>
  <c r="P173" i="1"/>
  <c r="P294" i="1"/>
  <c r="P351" i="1"/>
  <c r="P14" i="1"/>
  <c r="P292" i="1"/>
  <c r="P123" i="1"/>
  <c r="P612" i="1"/>
  <c r="P274" i="1"/>
  <c r="P137" i="1"/>
  <c r="P425" i="1"/>
  <c r="P51" i="1"/>
  <c r="P160" i="1"/>
  <c r="P90" i="1"/>
  <c r="P87" i="1"/>
  <c r="P398" i="1"/>
  <c r="P420" i="1"/>
  <c r="P416" i="1"/>
  <c r="P119" i="1"/>
  <c r="P626" i="1"/>
  <c r="P563" i="1"/>
  <c r="P498" i="1"/>
  <c r="P128" i="1"/>
  <c r="P651" i="1"/>
  <c r="P149" i="1"/>
  <c r="P647" i="1"/>
  <c r="P187" i="1"/>
  <c r="P177" i="1"/>
  <c r="P169" i="1"/>
  <c r="P627" i="1"/>
  <c r="P392" i="1"/>
  <c r="P18" i="1"/>
  <c r="P305" i="1"/>
  <c r="P255" i="1"/>
  <c r="P649" i="1"/>
  <c r="P544" i="1"/>
  <c r="P104" i="1"/>
  <c r="P616" i="1"/>
  <c r="P207" i="1"/>
  <c r="P656" i="1"/>
  <c r="P228" i="1"/>
  <c r="P131" i="1"/>
  <c r="P614" i="1"/>
  <c r="P532" i="1"/>
  <c r="P461" i="1"/>
  <c r="P482" i="1"/>
  <c r="P568" i="1"/>
  <c r="P78" i="1"/>
  <c r="P584" i="1"/>
  <c r="P453" i="1"/>
  <c r="P233" i="1"/>
  <c r="P12" i="1"/>
  <c r="P183" i="1"/>
  <c r="P670" i="1"/>
  <c r="P660" i="1"/>
  <c r="P286" i="1"/>
  <c r="P322" i="1"/>
  <c r="P657" i="1"/>
  <c r="P102" i="1"/>
  <c r="P79" i="1"/>
  <c r="P338" i="1"/>
  <c r="P588" i="1"/>
  <c r="P380" i="1"/>
  <c r="P587" i="1"/>
  <c r="P476" i="1"/>
  <c r="P157" i="1"/>
  <c r="P400" i="1"/>
  <c r="P442" i="1"/>
  <c r="P511" i="1"/>
  <c r="P95" i="1"/>
  <c r="P364" i="1"/>
  <c r="P236" i="1"/>
  <c r="P535" i="1"/>
  <c r="P98" i="1"/>
  <c r="P40" i="1"/>
  <c r="P22" i="1"/>
  <c r="P279" i="1"/>
  <c r="P376" i="1"/>
  <c r="P316" i="1"/>
  <c r="P600" i="1"/>
  <c r="P610" i="1"/>
  <c r="P21" i="1"/>
  <c r="P15" i="1"/>
  <c r="P341" i="1"/>
  <c r="P617" i="1"/>
  <c r="P91" i="1"/>
  <c r="P118" i="1"/>
  <c r="P452" i="1"/>
  <c r="P409" i="1"/>
  <c r="P309" i="1"/>
  <c r="P276" i="1"/>
  <c r="P484" i="1"/>
  <c r="P502" i="1"/>
  <c r="P57" i="1"/>
  <c r="P62" i="1"/>
  <c r="P139" i="1"/>
  <c r="P277" i="1"/>
  <c r="P515" i="1"/>
  <c r="P447" i="1"/>
  <c r="P293" i="1"/>
  <c r="P361" i="1"/>
  <c r="P609" i="1"/>
  <c r="P471" i="1"/>
  <c r="P252" i="1"/>
  <c r="P497" i="1"/>
  <c r="P519" i="1"/>
  <c r="P159" i="1"/>
  <c r="P477" i="1"/>
  <c r="P350" i="1"/>
  <c r="P362" i="1"/>
  <c r="P181" i="1"/>
  <c r="P217" i="1"/>
  <c r="P483" i="1"/>
  <c r="P330" i="1"/>
  <c r="P83" i="1"/>
  <c r="P395" i="1"/>
  <c r="P200" i="1"/>
  <c r="P145" i="1"/>
  <c r="P170" i="1"/>
  <c r="P630" i="1"/>
  <c r="P494" i="1"/>
  <c r="P623" i="1"/>
  <c r="P327" i="1"/>
  <c r="P388" i="1"/>
  <c r="P315" i="1"/>
  <c r="P312" i="1"/>
  <c r="P92" i="1"/>
  <c r="P282" i="1"/>
  <c r="P667" i="1"/>
  <c r="P38" i="1"/>
  <c r="P650" i="1"/>
  <c r="P281" i="1"/>
  <c r="P304" i="1"/>
  <c r="P61" i="1"/>
  <c r="P206" i="1"/>
  <c r="P151" i="1"/>
  <c r="P437" i="1"/>
  <c r="P129" i="1"/>
  <c r="P308" i="1"/>
  <c r="P143" i="1"/>
  <c r="P533" i="1"/>
  <c r="P549" i="1"/>
  <c r="P520" i="1"/>
  <c r="P601" i="1"/>
  <c r="P134" i="1"/>
  <c r="P633" i="1"/>
  <c r="P32" i="1"/>
  <c r="P580" i="1"/>
  <c r="P243" i="1"/>
  <c r="P230" i="1"/>
  <c r="P86" i="1"/>
  <c r="P58" i="1"/>
  <c r="P466" i="1"/>
  <c r="P176" i="1"/>
  <c r="P628" i="1"/>
  <c r="P193" i="1"/>
  <c r="P516" i="1"/>
  <c r="P172" i="1"/>
  <c r="P96" i="1"/>
  <c r="P653" i="1"/>
  <c r="P406" i="1"/>
  <c r="P652" i="1"/>
  <c r="P144" i="1"/>
  <c r="P71" i="1"/>
  <c r="P39" i="1"/>
  <c r="P108" i="1"/>
  <c r="P318" i="1"/>
  <c r="P290" i="1"/>
  <c r="P161" i="1"/>
  <c r="P455" i="1"/>
  <c r="P218" i="1"/>
  <c r="P643" i="1"/>
  <c r="P110" i="1"/>
  <c r="P669" i="1"/>
  <c r="P245" i="1"/>
  <c r="P485" i="1"/>
  <c r="P107" i="1"/>
  <c r="P111" i="1"/>
  <c r="P402" i="1"/>
  <c r="P242" i="1"/>
  <c r="P365" i="1"/>
  <c r="P135" i="1"/>
  <c r="P73" i="1"/>
  <c r="P615" i="1"/>
  <c r="P122" i="1"/>
  <c r="P321" i="1"/>
  <c r="P179" i="1"/>
  <c r="P325" i="1"/>
  <c r="P411" i="1"/>
  <c r="P594" i="1"/>
  <c r="P250" i="1"/>
  <c r="P296" i="1"/>
  <c r="P474" i="1"/>
  <c r="P378" i="1"/>
  <c r="P558" i="1"/>
  <c r="P275" i="1"/>
  <c r="P49" i="1"/>
  <c r="P247" i="1"/>
  <c r="P334" i="1"/>
  <c r="P42" i="1"/>
  <c r="P10" i="1"/>
  <c r="P72" i="1"/>
  <c r="P403" i="1"/>
  <c r="P222" i="1"/>
  <c r="P635" i="1"/>
  <c r="P146" i="1"/>
  <c r="P534" i="1"/>
  <c r="P603" i="1"/>
  <c r="P190" i="1"/>
  <c r="P115" i="1"/>
  <c r="P66" i="1"/>
  <c r="P434" i="1"/>
  <c r="P460" i="1"/>
  <c r="P313" i="1"/>
  <c r="P280" i="1"/>
  <c r="P45" i="1"/>
  <c r="P548" i="1"/>
  <c r="P562" i="1"/>
  <c r="P510" i="1"/>
  <c r="P99" i="1"/>
  <c r="P501" i="1"/>
  <c r="P133" i="1"/>
  <c r="P174" i="1"/>
  <c r="P426" i="1"/>
  <c r="P489" i="1"/>
  <c r="P678" i="1"/>
  <c r="P11" i="1"/>
  <c r="P254" i="1"/>
  <c r="P68" i="1"/>
  <c r="P33" i="1"/>
  <c r="P191" i="1"/>
  <c r="P566" i="1"/>
  <c r="P287" i="1"/>
  <c r="P105" i="1"/>
  <c r="P185" i="1"/>
  <c r="P405" i="1"/>
  <c r="P76" i="1"/>
  <c r="P223" i="1"/>
  <c r="P109" i="1"/>
  <c r="P194" i="1"/>
  <c r="P167" i="1"/>
  <c r="P537" i="1"/>
  <c r="P443" i="1"/>
  <c r="P429" i="1"/>
  <c r="P297" i="1"/>
  <c r="P295" i="1"/>
  <c r="P512" i="1"/>
  <c r="P478" i="1"/>
  <c r="P490" i="1"/>
  <c r="P203" i="1"/>
  <c r="P121" i="1"/>
  <c r="P36" i="1"/>
  <c r="P377" i="1"/>
  <c r="P265" i="1"/>
  <c r="P536" i="1"/>
  <c r="P163" i="1"/>
  <c r="P52" i="1"/>
  <c r="P458" i="1"/>
  <c r="P182" i="1"/>
  <c r="P47" i="1"/>
  <c r="P225" i="1"/>
  <c r="P586" i="1"/>
  <c r="P446" i="1"/>
  <c r="P253" i="1"/>
  <c r="P547" i="1"/>
  <c r="P576" i="1"/>
  <c r="P273" i="1"/>
  <c r="P48" i="1"/>
  <c r="P508" i="1"/>
  <c r="P212" i="1"/>
  <c r="P339" i="1"/>
  <c r="P112" i="1"/>
  <c r="P148" i="1"/>
  <c r="P414" i="1"/>
  <c r="P67" i="1"/>
  <c r="P25" i="1"/>
  <c r="P251" i="1"/>
  <c r="P570" i="1"/>
  <c r="P81" i="1"/>
  <c r="P677" i="1"/>
  <c r="P598" i="1"/>
  <c r="P195" i="1"/>
  <c r="P235" i="1"/>
  <c r="P383" i="1"/>
  <c r="P340" i="1"/>
  <c r="P205" i="1"/>
  <c r="P496" i="1"/>
  <c r="P662" i="1"/>
  <c r="P258" i="1"/>
  <c r="P675" i="1"/>
  <c r="P454" i="1"/>
  <c r="P540" i="1"/>
  <c r="P152" i="1"/>
  <c r="P555" i="1"/>
  <c r="P645" i="1"/>
  <c r="P284" i="1"/>
  <c r="P232" i="1"/>
  <c r="P386" i="1"/>
  <c r="P450" i="1"/>
  <c r="P16" i="1"/>
  <c r="P553" i="1"/>
  <c r="P358" i="1"/>
  <c r="P582" i="1"/>
  <c r="P462" i="1"/>
  <c r="P208" i="1"/>
  <c r="P559" i="1"/>
  <c r="P493" i="1"/>
  <c r="P352" i="1"/>
  <c r="P142" i="1"/>
  <c r="P486" i="1"/>
  <c r="P8" i="1" l="1"/>
  <c r="P681" i="1"/>
  <c r="Q547" i="1"/>
  <c r="Q548" i="1"/>
  <c r="Q406" i="1"/>
  <c r="Q483" i="1"/>
  <c r="Q657" i="1"/>
  <c r="Q173" i="1"/>
  <c r="Q585" i="1"/>
  <c r="Q238" i="1"/>
  <c r="Q436" i="1"/>
  <c r="Q427" i="1"/>
  <c r="Q237" i="1"/>
  <c r="Q150" i="1"/>
  <c r="Q142" i="1"/>
  <c r="Q559" i="1"/>
  <c r="Q386" i="1"/>
  <c r="Q675" i="1"/>
  <c r="Q195" i="1"/>
  <c r="Q414" i="1"/>
  <c r="Q576" i="1"/>
  <c r="Q458" i="1"/>
  <c r="Q203" i="1"/>
  <c r="Q537" i="1"/>
  <c r="Q105" i="1"/>
  <c r="Q678" i="1"/>
  <c r="Q562" i="1"/>
  <c r="Q115" i="1"/>
  <c r="Q72" i="1"/>
  <c r="Q378" i="1"/>
  <c r="Q321" i="1"/>
  <c r="Q111" i="1"/>
  <c r="Q455" i="1"/>
  <c r="Q652" i="1"/>
  <c r="Q176" i="1"/>
  <c r="Q633" i="1"/>
  <c r="Q129" i="1"/>
  <c r="Q38" i="1"/>
  <c r="Q623" i="1"/>
  <c r="Q330" i="1"/>
  <c r="Q519" i="1"/>
  <c r="Q515" i="1"/>
  <c r="Q309" i="1"/>
  <c r="Q21" i="1"/>
  <c r="Q98" i="1"/>
  <c r="Q102" i="1"/>
  <c r="Q233" i="1"/>
  <c r="Q614" i="1"/>
  <c r="Q649" i="1"/>
  <c r="Q187" i="1"/>
  <c r="Q119" i="1"/>
  <c r="Q425" i="1"/>
  <c r="Q294" i="1"/>
  <c r="Q481" i="1"/>
  <c r="Q492" i="1"/>
  <c r="Q381" i="1"/>
  <c r="Q288" i="1"/>
  <c r="Q545" i="1"/>
  <c r="Q664" i="1"/>
  <c r="Q611" i="1"/>
  <c r="Q257" i="1"/>
  <c r="Q394" i="1"/>
  <c r="Q607" i="1"/>
  <c r="Q384" i="1"/>
  <c r="Q457" i="1"/>
  <c r="Q514" i="1"/>
  <c r="Q19" i="1"/>
  <c r="Q665" i="1"/>
  <c r="Q618" i="1"/>
  <c r="Q518" i="1"/>
  <c r="Q138" i="1"/>
  <c r="Q521" i="1"/>
  <c r="Q629" i="1"/>
  <c r="Q50" i="1"/>
  <c r="Q424" i="1"/>
  <c r="Q491" i="1"/>
  <c r="Q85" i="1"/>
  <c r="Q360" i="1"/>
  <c r="Q382" i="1"/>
  <c r="Q221" i="1"/>
  <c r="Q525" i="1"/>
  <c r="Q404" i="1"/>
  <c r="Q80" i="1"/>
  <c r="Q125" i="1"/>
  <c r="Q524" i="1"/>
  <c r="Q410" i="1"/>
  <c r="Q539" i="1"/>
  <c r="Q271" i="1"/>
  <c r="Q561" i="1"/>
  <c r="Q479" i="1"/>
  <c r="Q371" i="1"/>
  <c r="Q210" i="1"/>
  <c r="Q323" i="1"/>
  <c r="Q401" i="1"/>
  <c r="Q60" i="1"/>
  <c r="Q619" i="1"/>
  <c r="Q140" i="1"/>
  <c r="Q52" i="1"/>
  <c r="Q10" i="1"/>
  <c r="Q466" i="1"/>
  <c r="Q277" i="1"/>
  <c r="Q255" i="1"/>
  <c r="Q246" i="1"/>
  <c r="Q428" i="1"/>
  <c r="Q531" i="1"/>
  <c r="Q37" i="1"/>
  <c r="Q13" i="1"/>
  <c r="Q640" i="1"/>
  <c r="Q418" i="1"/>
  <c r="Q462" i="1"/>
  <c r="Q284" i="1"/>
  <c r="Q662" i="1"/>
  <c r="Q677" i="1"/>
  <c r="Q112" i="1"/>
  <c r="Q253" i="1"/>
  <c r="Q163" i="1"/>
  <c r="Q478" i="1"/>
  <c r="Q194" i="1"/>
  <c r="Q566" i="1"/>
  <c r="Q426" i="1"/>
  <c r="Q45" i="1"/>
  <c r="Q603" i="1"/>
  <c r="Q42" i="1"/>
  <c r="Q296" i="1"/>
  <c r="Q615" i="1"/>
  <c r="Q485" i="1"/>
  <c r="Q290" i="1"/>
  <c r="Q653" i="1"/>
  <c r="Q58" i="1"/>
  <c r="Q601" i="1"/>
  <c r="Q151" i="1"/>
  <c r="Q282" i="1"/>
  <c r="Q630" i="1"/>
  <c r="Q217" i="1"/>
  <c r="Q252" i="1"/>
  <c r="Q139" i="1"/>
  <c r="Q452" i="1"/>
  <c r="Q600" i="1"/>
  <c r="Q236" i="1"/>
  <c r="Q476" i="1"/>
  <c r="Q322" i="1"/>
  <c r="Q584" i="1"/>
  <c r="Q228" i="1"/>
  <c r="Q305" i="1"/>
  <c r="Q149" i="1"/>
  <c r="Q420" i="1"/>
  <c r="Q274" i="1"/>
  <c r="Q56" i="1"/>
  <c r="Q641" i="1"/>
  <c r="Q396" i="1"/>
  <c r="Q433" i="1"/>
  <c r="Q421" i="1"/>
  <c r="Q70" i="1"/>
  <c r="Q541" i="1"/>
  <c r="Q356" i="1"/>
  <c r="Q602" i="1"/>
  <c r="Q259" i="1"/>
  <c r="Q234" i="1"/>
  <c r="Q215" i="1"/>
  <c r="Q303" i="1"/>
  <c r="Q97" i="1"/>
  <c r="Q363" i="1"/>
  <c r="Q219" i="1"/>
  <c r="Q440" i="1"/>
  <c r="Q30" i="1"/>
  <c r="Q668" i="1"/>
  <c r="Q589" i="1"/>
  <c r="Q310" i="1"/>
  <c r="Q266" i="1"/>
  <c r="Q671" i="1"/>
  <c r="Q638" i="1"/>
  <c r="Q631" i="1"/>
  <c r="Q577" i="1"/>
  <c r="Q120" i="1"/>
  <c r="Q101" i="1"/>
  <c r="Q204" i="1"/>
  <c r="Q214" i="1"/>
  <c r="Q240" i="1"/>
  <c r="Q673" i="1"/>
  <c r="Q263" i="1"/>
  <c r="Q560" i="1"/>
  <c r="Q399" i="1"/>
  <c r="Q467" i="1"/>
  <c r="Q412" i="1"/>
  <c r="Q459" i="1"/>
  <c r="Q599" i="1"/>
  <c r="Q422" i="1"/>
  <c r="Q197" i="1"/>
  <c r="Q554" i="1"/>
  <c r="Q500" i="1"/>
  <c r="Q180" i="1"/>
  <c r="Q208" i="1"/>
  <c r="Q490" i="1"/>
  <c r="Q474" i="1"/>
  <c r="Q134" i="1"/>
  <c r="Q610" i="1"/>
  <c r="Q647" i="1"/>
  <c r="Q211" i="1"/>
  <c r="Q663" i="1"/>
  <c r="Q75" i="1"/>
  <c r="Q20" i="1"/>
  <c r="Q503" i="1"/>
  <c r="Q53" i="1"/>
  <c r="Q645" i="1"/>
  <c r="Q496" i="1"/>
  <c r="Q81" i="1"/>
  <c r="Q339" i="1"/>
  <c r="Q446" i="1"/>
  <c r="Q536" i="1"/>
  <c r="Q512" i="1"/>
  <c r="Q109" i="1"/>
  <c r="Q191" i="1"/>
  <c r="Q174" i="1"/>
  <c r="Q280" i="1"/>
  <c r="Q534" i="1"/>
  <c r="Q334" i="1"/>
  <c r="Q250" i="1"/>
  <c r="Q73" i="1"/>
  <c r="Q245" i="1"/>
  <c r="Q318" i="1"/>
  <c r="Q96" i="1"/>
  <c r="Q86" i="1"/>
  <c r="Q520" i="1"/>
  <c r="Q206" i="1"/>
  <c r="Q92" i="1"/>
  <c r="Q170" i="1"/>
  <c r="Q181" i="1"/>
  <c r="Q471" i="1"/>
  <c r="Q62" i="1"/>
  <c r="Q118" i="1"/>
  <c r="Q316" i="1"/>
  <c r="Q364" i="1"/>
  <c r="Q587" i="1"/>
  <c r="Q286" i="1"/>
  <c r="Q78" i="1"/>
  <c r="Q656" i="1"/>
  <c r="Q18" i="1"/>
  <c r="Q651" i="1"/>
  <c r="Q398" i="1"/>
  <c r="Q612" i="1"/>
  <c r="Q578" i="1"/>
  <c r="Q590" i="1"/>
  <c r="Q676" i="1"/>
  <c r="Q390" i="1"/>
  <c r="Q132" i="1"/>
  <c r="Q473" i="1"/>
  <c r="Q632" i="1"/>
  <c r="Q591" i="1"/>
  <c r="Q311" i="1"/>
  <c r="Q24" i="1"/>
  <c r="Q248" i="1"/>
  <c r="Q571" i="1"/>
  <c r="Q153" i="1"/>
  <c r="Q620" i="1"/>
  <c r="Q77" i="1"/>
  <c r="Q54" i="1"/>
  <c r="Q345" i="1"/>
  <c r="Q359" i="1"/>
  <c r="Q136" i="1"/>
  <c r="Q469" i="1"/>
  <c r="Q201" i="1"/>
  <c r="Q504" i="1"/>
  <c r="Q367" i="1"/>
  <c r="Q435" i="1"/>
  <c r="Q552" i="1"/>
  <c r="Q593" i="1"/>
  <c r="Q93" i="1"/>
  <c r="Q27" i="1"/>
  <c r="Q499" i="1"/>
  <c r="Q261" i="1"/>
  <c r="Q391" i="1"/>
  <c r="Q124" i="1"/>
  <c r="Q353" i="1"/>
  <c r="Q372" i="1"/>
  <c r="Q355" i="1"/>
  <c r="Q192" i="1"/>
  <c r="Q55" i="1"/>
  <c r="Q596" i="1"/>
  <c r="Q164" i="1"/>
  <c r="Q542" i="1"/>
  <c r="Q575" i="1"/>
  <c r="Q162" i="1"/>
  <c r="Q505" i="1"/>
  <c r="Q550" i="1"/>
  <c r="Q672" i="1"/>
  <c r="Q232" i="1"/>
  <c r="Q167" i="1"/>
  <c r="Q107" i="1"/>
  <c r="Q494" i="1"/>
  <c r="Q157" i="1"/>
  <c r="Q137" i="1"/>
  <c r="Q407" i="1"/>
  <c r="Q574" i="1"/>
  <c r="Q184" i="1"/>
  <c r="Q646" i="1"/>
  <c r="Q34" i="1"/>
  <c r="Q28" i="1"/>
  <c r="Q582" i="1"/>
  <c r="Q486" i="1"/>
  <c r="Q358" i="1"/>
  <c r="Q555" i="1"/>
  <c r="Q205" i="1"/>
  <c r="Q570" i="1"/>
  <c r="Q212" i="1"/>
  <c r="Q586" i="1"/>
  <c r="Q265" i="1"/>
  <c r="Q295" i="1"/>
  <c r="Q223" i="1"/>
  <c r="Q33" i="1"/>
  <c r="Q133" i="1"/>
  <c r="Q313" i="1"/>
  <c r="Q146" i="1"/>
  <c r="Q247" i="1"/>
  <c r="Q594" i="1"/>
  <c r="Q135" i="1"/>
  <c r="Q669" i="1"/>
  <c r="Q108" i="1"/>
  <c r="Q172" i="1"/>
  <c r="Q230" i="1"/>
  <c r="Q549" i="1"/>
  <c r="Q61" i="1"/>
  <c r="Q312" i="1"/>
  <c r="Q145" i="1"/>
  <c r="Q362" i="1"/>
  <c r="Q609" i="1"/>
  <c r="Q57" i="1"/>
  <c r="Q91" i="1"/>
  <c r="Q376" i="1"/>
  <c r="Q95" i="1"/>
  <c r="Q380" i="1"/>
  <c r="Q660" i="1"/>
  <c r="Q568" i="1"/>
  <c r="Q207" i="1"/>
  <c r="Q392" i="1"/>
  <c r="Q128" i="1"/>
  <c r="Q87" i="1"/>
  <c r="Q123" i="1"/>
  <c r="Q366" i="1"/>
  <c r="Q654" i="1"/>
  <c r="Q347" i="1"/>
  <c r="Q597" i="1"/>
  <c r="Q285" i="1"/>
  <c r="Q470" i="1"/>
  <c r="Q198" i="1"/>
  <c r="Q127" i="1"/>
  <c r="Q417" i="1"/>
  <c r="Q17" i="1"/>
  <c r="Q415" i="1"/>
  <c r="Q320" i="1"/>
  <c r="Q419" i="1"/>
  <c r="Q526" i="1"/>
  <c r="Q423" i="1"/>
  <c r="Q302" i="1"/>
  <c r="Q31" i="1"/>
  <c r="Q59" i="1"/>
  <c r="Q648" i="1"/>
  <c r="Q604" i="1"/>
  <c r="Q82" i="1"/>
  <c r="Q375" i="1"/>
  <c r="Q103" i="1"/>
  <c r="Q289" i="1"/>
  <c r="Q581" i="1"/>
  <c r="Q229" i="1"/>
  <c r="Q528" i="1"/>
  <c r="Q113" i="1"/>
  <c r="Q306" i="1"/>
  <c r="Q397" i="1"/>
  <c r="Q621" i="1"/>
  <c r="Q300" i="1"/>
  <c r="Q444" i="1"/>
  <c r="Q186" i="1"/>
  <c r="Q343" i="1"/>
  <c r="Q456" i="1"/>
  <c r="Q637" i="1"/>
  <c r="Q188" i="1"/>
  <c r="Q291" i="1"/>
  <c r="Q220" i="1"/>
  <c r="Q530" i="1"/>
  <c r="Q595" i="1"/>
  <c r="Q166" i="1"/>
  <c r="Q114" i="1"/>
  <c r="Q546" i="1"/>
  <c r="Q258" i="1"/>
  <c r="Q190" i="1"/>
  <c r="Q437" i="1"/>
  <c r="Q535" i="1"/>
  <c r="Q416" i="1"/>
  <c r="Q644" i="1"/>
  <c r="Q332" i="1"/>
  <c r="Q370" i="1"/>
  <c r="Q408" i="1"/>
  <c r="Q583" i="1"/>
  <c r="Q553" i="1"/>
  <c r="Q251" i="1"/>
  <c r="Q508" i="1"/>
  <c r="Q225" i="1"/>
  <c r="Q377" i="1"/>
  <c r="Q297" i="1"/>
  <c r="Q76" i="1"/>
  <c r="Q68" i="1"/>
  <c r="Q501" i="1"/>
  <c r="Q460" i="1"/>
  <c r="Q635" i="1"/>
  <c r="Q49" i="1"/>
  <c r="Q411" i="1"/>
  <c r="Q365" i="1"/>
  <c r="Q110" i="1"/>
  <c r="Q39" i="1"/>
  <c r="Q516" i="1"/>
  <c r="Q243" i="1"/>
  <c r="Q533" i="1"/>
  <c r="Q304" i="1"/>
  <c r="Q315" i="1"/>
  <c r="Q200" i="1"/>
  <c r="Q350" i="1"/>
  <c r="Q361" i="1"/>
  <c r="Q502" i="1"/>
  <c r="Q617" i="1"/>
  <c r="Q279" i="1"/>
  <c r="Q511" i="1"/>
  <c r="Q588" i="1"/>
  <c r="Q670" i="1"/>
  <c r="Q482" i="1"/>
  <c r="Q616" i="1"/>
  <c r="Q627" i="1"/>
  <c r="Q498" i="1"/>
  <c r="Q90" i="1"/>
  <c r="Q292" i="1"/>
  <c r="Q449" i="1"/>
  <c r="Q336" i="1"/>
  <c r="Q244" i="1"/>
  <c r="Q213" i="1"/>
  <c r="Q529" i="1"/>
  <c r="Q326" i="1"/>
  <c r="Q655" i="1"/>
  <c r="Q430" i="1"/>
  <c r="Q538" i="1"/>
  <c r="Q202" i="1"/>
  <c r="Q468" i="1"/>
  <c r="Q344" i="1"/>
  <c r="Q178" i="1"/>
  <c r="Q168" i="1"/>
  <c r="Q431" i="1"/>
  <c r="Q156" i="1"/>
  <c r="Q488" i="1"/>
  <c r="Q445" i="1"/>
  <c r="Q373" i="1"/>
  <c r="Q543" i="1"/>
  <c r="Q432" i="1"/>
  <c r="Q369" i="1"/>
  <c r="Q241" i="1"/>
  <c r="Q557" i="1"/>
  <c r="Q314" i="1"/>
  <c r="Q43" i="1"/>
  <c r="Q592" i="1"/>
  <c r="Q337" i="1"/>
  <c r="Q256" i="1"/>
  <c r="Q374" i="1"/>
  <c r="Q393" i="1"/>
  <c r="Q659" i="1"/>
  <c r="Q26" i="1"/>
  <c r="Q658" i="1"/>
  <c r="Q65" i="1"/>
  <c r="Q89" i="1"/>
  <c r="Q354" i="1"/>
  <c r="Q130" i="1"/>
  <c r="Q299" i="1"/>
  <c r="Q175" i="1"/>
  <c r="Q196" i="1"/>
  <c r="Q319" i="1"/>
  <c r="Q379" i="1"/>
  <c r="Q224" i="1"/>
  <c r="Q148" i="1"/>
  <c r="Q489" i="1"/>
  <c r="Q161" i="1"/>
  <c r="Q497" i="1"/>
  <c r="Q453" i="1"/>
  <c r="Q117" i="1"/>
  <c r="Q349" i="1"/>
  <c r="Q227" i="1"/>
  <c r="Q106" i="1"/>
  <c r="Q387" i="1"/>
  <c r="Q608" i="1"/>
  <c r="Q216" i="1"/>
  <c r="Q340" i="1"/>
  <c r="Q16" i="1"/>
  <c r="Q540" i="1"/>
  <c r="Q383" i="1"/>
  <c r="Q25" i="1"/>
  <c r="Q48" i="1"/>
  <c r="Q47" i="1"/>
  <c r="Q36" i="1"/>
  <c r="Q429" i="1"/>
  <c r="Q405" i="1"/>
  <c r="Q254" i="1"/>
  <c r="Q99" i="1"/>
  <c r="Q434" i="1"/>
  <c r="Q222" i="1"/>
  <c r="Q275" i="1"/>
  <c r="Q325" i="1"/>
  <c r="Q242" i="1"/>
  <c r="Q643" i="1"/>
  <c r="Q71" i="1"/>
  <c r="Q193" i="1"/>
  <c r="Q580" i="1"/>
  <c r="Q143" i="1"/>
  <c r="Q281" i="1"/>
  <c r="Q388" i="1"/>
  <c r="Q395" i="1"/>
  <c r="Q477" i="1"/>
  <c r="Q293" i="1"/>
  <c r="Q484" i="1"/>
  <c r="Q341" i="1"/>
  <c r="Q22" i="1"/>
  <c r="Q442" i="1"/>
  <c r="Q338" i="1"/>
  <c r="Q183" i="1"/>
  <c r="Q461" i="1"/>
  <c r="Q104" i="1"/>
  <c r="Q169" i="1"/>
  <c r="Q563" i="1"/>
  <c r="Q160" i="1"/>
  <c r="Q14" i="1"/>
  <c r="Q331" i="1"/>
  <c r="Q209" i="1"/>
  <c r="Q634" i="1"/>
  <c r="Q522" i="1"/>
  <c r="Q509" i="1"/>
  <c r="Q298" i="1"/>
  <c r="Q88" i="1"/>
  <c r="Q413" i="1"/>
  <c r="Q29" i="1"/>
  <c r="Q262" i="1"/>
  <c r="Q41" i="1"/>
  <c r="Q264" i="1"/>
  <c r="Q267" i="1"/>
  <c r="Q141" i="1"/>
  <c r="Q385" i="1"/>
  <c r="Q324" i="1"/>
  <c r="Q260" i="1"/>
  <c r="Q523" i="1"/>
  <c r="Q480" i="1"/>
  <c r="Q438" i="1"/>
  <c r="Q100" i="1"/>
  <c r="Q239" i="1"/>
  <c r="Q636" i="1"/>
  <c r="Q335" i="1"/>
  <c r="Q441" i="1"/>
  <c r="Q272" i="1"/>
  <c r="Q606" i="1"/>
  <c r="Q154" i="1"/>
  <c r="Q307" i="1"/>
  <c r="Q346" i="1"/>
  <c r="Q283" i="1"/>
  <c r="Q527" i="1"/>
  <c r="Q74" i="1"/>
  <c r="Q329" i="1"/>
  <c r="Q495" i="1"/>
  <c r="Q35" i="1"/>
  <c r="Q506" i="1"/>
  <c r="Q569" i="1"/>
  <c r="Q249" i="1"/>
  <c r="Q116" i="1"/>
  <c r="Q475" i="1"/>
  <c r="Q565" i="1"/>
  <c r="Q513" i="1"/>
  <c r="Q674" i="1"/>
  <c r="Q598" i="1"/>
  <c r="Q287" i="1"/>
  <c r="Q122" i="1"/>
  <c r="Q667" i="1"/>
  <c r="Q409" i="1"/>
  <c r="Q131" i="1"/>
  <c r="Q231" i="1"/>
  <c r="Q564" i="1"/>
  <c r="Q317" i="1"/>
  <c r="Q189" i="1"/>
  <c r="Q94" i="1"/>
  <c r="Q507" i="1"/>
  <c r="Q551" i="1"/>
  <c r="Q152" i="1"/>
  <c r="Q352" i="1"/>
  <c r="Q493" i="1"/>
  <c r="Q450" i="1"/>
  <c r="Q454" i="1"/>
  <c r="Q235" i="1"/>
  <c r="Q67" i="1"/>
  <c r="Q273" i="1"/>
  <c r="Q182" i="1"/>
  <c r="Q121" i="1"/>
  <c r="Q443" i="1"/>
  <c r="Q185" i="1"/>
  <c r="Q11" i="1"/>
  <c r="Q510" i="1"/>
  <c r="Q66" i="1"/>
  <c r="Q403" i="1"/>
  <c r="Q558" i="1"/>
  <c r="Q179" i="1"/>
  <c r="Q402" i="1"/>
  <c r="Q218" i="1"/>
  <c r="Q144" i="1"/>
  <c r="Q628" i="1"/>
  <c r="Q32" i="1"/>
  <c r="Q308" i="1"/>
  <c r="Q650" i="1"/>
  <c r="Q327" i="1"/>
  <c r="Q83" i="1"/>
  <c r="Q159" i="1"/>
  <c r="Q447" i="1"/>
  <c r="Q276" i="1"/>
  <c r="Q15" i="1"/>
  <c r="Q40" i="1"/>
  <c r="Q400" i="1"/>
  <c r="Q79" i="1"/>
  <c r="Q12" i="1"/>
  <c r="Q532" i="1"/>
  <c r="Q544" i="1"/>
  <c r="Q177" i="1"/>
  <c r="Q626" i="1"/>
  <c r="Q51" i="1"/>
  <c r="Q351" i="1"/>
  <c r="Q84" i="1"/>
  <c r="Q451" i="1"/>
  <c r="Q155" i="1"/>
  <c r="Q333" i="1"/>
  <c r="Q487" i="1"/>
  <c r="Q389" i="1"/>
  <c r="Q348" i="1"/>
  <c r="Q328" i="1"/>
  <c r="Q270" i="1"/>
  <c r="Q573" i="1"/>
  <c r="Q579" i="1"/>
  <c r="Q448" i="1"/>
  <c r="Q69" i="1"/>
  <c r="Q147" i="1"/>
  <c r="Q301" i="1"/>
  <c r="Q165" i="1"/>
  <c r="Q463" i="1"/>
  <c r="Q642" i="1"/>
  <c r="Q46" i="1"/>
  <c r="Q622" i="1"/>
  <c r="Q439" i="1"/>
  <c r="Q199" i="1"/>
  <c r="Q572" i="1"/>
  <c r="Q613" i="1"/>
  <c r="Q269" i="1"/>
  <c r="Q517" i="1"/>
  <c r="Q278" i="1"/>
  <c r="Q158" i="1"/>
  <c r="Q639" i="1"/>
  <c r="Q357" i="1"/>
  <c r="Q661" i="1"/>
  <c r="Q368" i="1"/>
  <c r="Q556" i="1"/>
  <c r="Q625" i="1"/>
  <c r="Q126" i="1"/>
  <c r="Q464" i="1"/>
  <c r="Q342" i="1"/>
  <c r="Q44" i="1"/>
  <c r="Q472" i="1"/>
  <c r="Q605" i="1"/>
  <c r="Q268" i="1"/>
  <c r="Q23" i="1"/>
  <c r="Q624" i="1"/>
  <c r="Q171" i="1"/>
  <c r="R226" i="1" l="1"/>
  <c r="S226" i="1" s="1"/>
  <c r="Q681" i="1"/>
  <c r="Q8" i="1"/>
  <c r="R674" i="1" l="1"/>
  <c r="R666" i="1"/>
  <c r="R567" i="1"/>
  <c r="R465" i="1"/>
  <c r="R174" i="1"/>
  <c r="R113" i="1"/>
  <c r="S113" i="1" s="1"/>
  <c r="R394" i="1"/>
  <c r="S394" i="1" s="1"/>
  <c r="R183" i="1"/>
  <c r="S183" i="1" s="1"/>
  <c r="R479" i="1"/>
  <c r="R62" i="1"/>
  <c r="R411" i="1"/>
  <c r="S411" i="1" s="1"/>
  <c r="R401" i="1"/>
  <c r="S401" i="1" s="1"/>
  <c r="R132" i="1"/>
  <c r="R588" i="1"/>
  <c r="R80" i="1"/>
  <c r="S80" i="1" s="1"/>
  <c r="R178" i="1"/>
  <c r="S178" i="1" s="1"/>
  <c r="R194" i="1"/>
  <c r="R499" i="1"/>
  <c r="S499" i="1" s="1"/>
  <c r="R538" i="1"/>
  <c r="S538" i="1" s="1"/>
  <c r="R215" i="1"/>
  <c r="S215" i="1" s="1"/>
  <c r="R657" i="1"/>
  <c r="R224" i="1"/>
  <c r="S224" i="1" s="1"/>
  <c r="R562" i="1"/>
  <c r="S562" i="1" s="1"/>
  <c r="R541" i="1"/>
  <c r="S541" i="1" s="1"/>
  <c r="R555" i="1"/>
  <c r="R71" i="1"/>
  <c r="S71" i="1" s="1"/>
  <c r="R312" i="1"/>
  <c r="S312" i="1" s="1"/>
  <c r="R603" i="1"/>
  <c r="S603" i="1" s="1"/>
  <c r="R574" i="1"/>
  <c r="R590" i="1"/>
  <c r="R623" i="1"/>
  <c r="S623" i="1" s="1"/>
  <c r="R120" i="1"/>
  <c r="S120" i="1" s="1"/>
  <c r="R207" i="1"/>
  <c r="R281" i="1"/>
  <c r="S281" i="1" s="1"/>
  <c r="R460" i="1"/>
  <c r="S460" i="1" s="1"/>
  <c r="R545" i="1"/>
  <c r="S545" i="1" s="1"/>
  <c r="R399" i="1"/>
  <c r="R604" i="1"/>
  <c r="S604" i="1" s="1"/>
  <c r="R385" i="1"/>
  <c r="S385" i="1" s="1"/>
  <c r="R640" i="1"/>
  <c r="S640" i="1" s="1"/>
  <c r="R313" i="1"/>
  <c r="R142" i="1"/>
  <c r="R518" i="1"/>
  <c r="S518" i="1" s="1"/>
  <c r="R485" i="1"/>
  <c r="S485" i="1" s="1"/>
  <c r="R554" i="1"/>
  <c r="R311" i="1"/>
  <c r="S311" i="1" s="1"/>
  <c r="R33" i="1"/>
  <c r="S33" i="1" s="1"/>
  <c r="R456" i="1"/>
  <c r="S456" i="1" s="1"/>
  <c r="R543" i="1"/>
  <c r="R293" i="1"/>
  <c r="S293" i="1" s="1"/>
  <c r="R548" i="1"/>
  <c r="S548" i="1" s="1"/>
  <c r="R371" i="1"/>
  <c r="S371" i="1" s="1"/>
  <c r="R638" i="1"/>
  <c r="R24" i="1"/>
  <c r="S24" i="1" s="1"/>
  <c r="R366" i="1"/>
  <c r="S366" i="1" s="1"/>
  <c r="R200" i="1"/>
  <c r="S200" i="1" s="1"/>
  <c r="R662" i="1"/>
  <c r="R230" i="1"/>
  <c r="R563" i="1"/>
  <c r="S563" i="1" s="1"/>
  <c r="R154" i="1"/>
  <c r="S154" i="1" s="1"/>
  <c r="R639" i="1"/>
  <c r="R169" i="1"/>
  <c r="S169" i="1" s="1"/>
  <c r="R622" i="1"/>
  <c r="S622" i="1" s="1"/>
  <c r="R203" i="1"/>
  <c r="S203" i="1" s="1"/>
  <c r="R360" i="1"/>
  <c r="R584" i="1"/>
  <c r="S584" i="1" s="1"/>
  <c r="R647" i="1"/>
  <c r="S647" i="1" s="1"/>
  <c r="R153" i="1"/>
  <c r="S153" i="1" s="1"/>
  <c r="R247" i="1"/>
  <c r="R114" i="1"/>
  <c r="S114" i="1" s="1"/>
  <c r="R337" i="1"/>
  <c r="S337" i="1" s="1"/>
  <c r="R104" i="1"/>
  <c r="S104" i="1" s="1"/>
  <c r="R414" i="1"/>
  <c r="R60" i="1"/>
  <c r="S60" i="1" s="1"/>
  <c r="R422" i="1"/>
  <c r="S422" i="1" s="1"/>
  <c r="R359" i="1"/>
  <c r="S359" i="1" s="1"/>
  <c r="R417" i="1"/>
  <c r="R498" i="1"/>
  <c r="S498" i="1" s="1"/>
  <c r="R303" i="1"/>
  <c r="S303" i="1" s="1"/>
  <c r="R229" i="1"/>
  <c r="S229" i="1" s="1"/>
  <c r="R475" i="1"/>
  <c r="R452" i="1"/>
  <c r="R612" i="1"/>
  <c r="S612" i="1" s="1"/>
  <c r="R396" i="1"/>
  <c r="S396" i="1" s="1"/>
  <c r="R496" i="1"/>
  <c r="R201" i="1"/>
  <c r="S201" i="1" s="1"/>
  <c r="R108" i="1"/>
  <c r="S108" i="1" s="1"/>
  <c r="R377" i="1"/>
  <c r="S377" i="1" s="1"/>
  <c r="R89" i="1"/>
  <c r="R522" i="1"/>
  <c r="S522" i="1" s="1"/>
  <c r="R111" i="1"/>
  <c r="R13" i="1"/>
  <c r="S13" i="1" s="1"/>
  <c r="R500" i="1"/>
  <c r="R372" i="1"/>
  <c r="S372" i="1" s="1"/>
  <c r="R419" i="1"/>
  <c r="S419" i="1" s="1"/>
  <c r="R386" i="1"/>
  <c r="S386" i="1" s="1"/>
  <c r="R310" i="1"/>
  <c r="R397" i="1"/>
  <c r="S397" i="1" s="1"/>
  <c r="R409" i="1"/>
  <c r="S409" i="1" s="1"/>
  <c r="R266" i="1"/>
  <c r="S266" i="1" s="1"/>
  <c r="R625" i="1"/>
  <c r="R42" i="1"/>
  <c r="S42" i="1" s="1"/>
  <c r="R474" i="1"/>
  <c r="S474" i="1" s="1"/>
  <c r="R581" i="1"/>
  <c r="S581" i="1" s="1"/>
  <c r="R339" i="1"/>
  <c r="R117" i="1"/>
  <c r="S117" i="1" s="1"/>
  <c r="R102" i="1"/>
  <c r="S102" i="1" s="1"/>
  <c r="R234" i="1"/>
  <c r="S234" i="1" s="1"/>
  <c r="R55" i="1"/>
  <c r="R127" i="1"/>
  <c r="S127" i="1" s="1"/>
  <c r="R516" i="1"/>
  <c r="S516" i="1" s="1"/>
  <c r="R161" i="1"/>
  <c r="S161" i="1" s="1"/>
  <c r="R606" i="1"/>
  <c r="R21" i="1"/>
  <c r="S21" i="1" s="1"/>
  <c r="R151" i="1"/>
  <c r="S151" i="1" s="1"/>
  <c r="R512" i="1"/>
  <c r="S512" i="1" s="1"/>
  <c r="R157" i="1"/>
  <c r="R530" i="1"/>
  <c r="S530" i="1" s="1"/>
  <c r="R381" i="1"/>
  <c r="S381" i="1" s="1"/>
  <c r="R534" i="1"/>
  <c r="S534" i="1" s="1"/>
  <c r="R482" i="1"/>
  <c r="R51" i="1"/>
  <c r="R378" i="1"/>
  <c r="S378" i="1" s="1"/>
  <c r="R471" i="1"/>
  <c r="S471" i="1" s="1"/>
  <c r="R633" i="1"/>
  <c r="R232" i="1"/>
  <c r="S232" i="1" s="1"/>
  <c r="R455" i="1"/>
  <c r="S455" i="1" s="1"/>
  <c r="R350" i="1"/>
  <c r="S350" i="1" s="1"/>
  <c r="R532" i="1"/>
  <c r="R624" i="1"/>
  <c r="S624" i="1" s="1"/>
  <c r="R255" i="1"/>
  <c r="S255" i="1" s="1"/>
  <c r="R250" i="1"/>
  <c r="S250" i="1" s="1"/>
  <c r="R481" i="1"/>
  <c r="R462" i="1"/>
  <c r="S462" i="1" s="1"/>
  <c r="R668" i="1"/>
  <c r="S668" i="1" s="1"/>
  <c r="R96" i="1"/>
  <c r="S96" i="1" s="1"/>
  <c r="R575" i="1"/>
  <c r="R320" i="1"/>
  <c r="S320" i="1" s="1"/>
  <c r="R315" i="1"/>
  <c r="S315" i="1" s="1"/>
  <c r="R540" i="1"/>
  <c r="S540" i="1" s="1"/>
  <c r="R495" i="1"/>
  <c r="R664" i="1"/>
  <c r="S664" i="1" s="1"/>
  <c r="R236" i="1"/>
  <c r="S236" i="1" s="1"/>
  <c r="R86" i="1"/>
  <c r="S86" i="1" s="1"/>
  <c r="R582" i="1"/>
  <c r="R535" i="1"/>
  <c r="S535" i="1" s="1"/>
  <c r="R384" i="1"/>
  <c r="S384" i="1" s="1"/>
  <c r="R367" i="1"/>
  <c r="S367" i="1" s="1"/>
  <c r="R658" i="1"/>
  <c r="R294" i="1"/>
  <c r="S294" i="1" s="1"/>
  <c r="R304" i="1"/>
  <c r="S304" i="1" s="1"/>
  <c r="R150" i="1"/>
  <c r="S150" i="1" s="1"/>
  <c r="R19" i="1"/>
  <c r="R274" i="1"/>
  <c r="S274" i="1" s="1"/>
  <c r="R286" i="1"/>
  <c r="S286" i="1" s="1"/>
  <c r="R594" i="1"/>
  <c r="S594" i="1" s="1"/>
  <c r="R251" i="1"/>
  <c r="R521" i="1"/>
  <c r="S521" i="1" s="1"/>
  <c r="R93" i="1"/>
  <c r="S93" i="1" s="1"/>
  <c r="R319" i="1"/>
  <c r="S319" i="1" s="1"/>
  <c r="R478" i="1"/>
  <c r="R314" i="1"/>
  <c r="S314" i="1" s="1"/>
  <c r="R577" i="1"/>
  <c r="S577" i="1" s="1"/>
  <c r="R11" i="1"/>
  <c r="S11" i="1" s="1"/>
  <c r="R327" i="1"/>
  <c r="R98" i="1"/>
  <c r="S98" i="1" s="1"/>
  <c r="R426" i="1"/>
  <c r="S426" i="1" s="1"/>
  <c r="R520" i="1"/>
  <c r="S520" i="1" s="1"/>
  <c r="R91" i="1"/>
  <c r="R90" i="1"/>
  <c r="S90" i="1" s="1"/>
  <c r="R209" i="1"/>
  <c r="S209" i="1" s="1"/>
  <c r="R348" i="1"/>
  <c r="S348" i="1" s="1"/>
  <c r="R510" i="1"/>
  <c r="S510" i="1" s="1"/>
  <c r="R323" i="1"/>
  <c r="S323" i="1" s="1"/>
  <c r="R44" i="1"/>
  <c r="S44" i="1" s="1"/>
  <c r="R644" i="1"/>
  <c r="S644" i="1" s="1"/>
  <c r="R527" i="1"/>
  <c r="R139" i="1"/>
  <c r="S139" i="1" s="1"/>
  <c r="R78" i="1"/>
  <c r="S78" i="1" s="1"/>
  <c r="R128" i="1"/>
  <c r="S128" i="1" s="1"/>
  <c r="R468" i="1"/>
  <c r="S468" i="1" s="1"/>
  <c r="R260" i="1"/>
  <c r="S260" i="1" s="1"/>
  <c r="R572" i="1"/>
  <c r="S572" i="1" s="1"/>
  <c r="R147" i="1"/>
  <c r="S147" i="1" s="1"/>
  <c r="R259" i="1"/>
  <c r="R276" i="1"/>
  <c r="S276" i="1" s="1"/>
  <c r="R448" i="1"/>
  <c r="S448" i="1" s="1"/>
  <c r="R122" i="1"/>
  <c r="S122" i="1" s="1"/>
  <c r="R212" i="1"/>
  <c r="S212" i="1" s="1"/>
  <c r="R287" i="1"/>
  <c r="S287" i="1" s="1"/>
  <c r="R97" i="1"/>
  <c r="S97" i="1" s="1"/>
  <c r="R585" i="1"/>
  <c r="S585" i="1" s="1"/>
  <c r="R221" i="1"/>
  <c r="R631" i="1"/>
  <c r="S631" i="1" s="1"/>
  <c r="R391" i="1"/>
  <c r="S391" i="1" s="1"/>
  <c r="R188" i="1"/>
  <c r="S188" i="1" s="1"/>
  <c r="R453" i="1"/>
  <c r="S453" i="1" s="1"/>
  <c r="R551" i="1"/>
  <c r="S551" i="1" s="1"/>
  <c r="R641" i="1"/>
  <c r="S641" i="1" s="1"/>
  <c r="R75" i="1"/>
  <c r="S75" i="1" s="1"/>
  <c r="R216" i="1"/>
  <c r="R431" i="1"/>
  <c r="R144" i="1"/>
  <c r="S144" i="1" s="1"/>
  <c r="R549" i="1"/>
  <c r="S549" i="1" s="1"/>
  <c r="R237" i="1"/>
  <c r="S237" i="1" s="1"/>
  <c r="R619" i="1"/>
  <c r="S619" i="1" s="1"/>
  <c r="R412" i="1"/>
  <c r="S412" i="1" s="1"/>
  <c r="R167" i="1"/>
  <c r="S167" i="1" s="1"/>
  <c r="R408" i="1"/>
  <c r="R25" i="1"/>
  <c r="S25" i="1" s="1"/>
  <c r="R273" i="1"/>
  <c r="S273" i="1" s="1"/>
  <c r="R390" i="1"/>
  <c r="S390" i="1" s="1"/>
  <c r="R376" i="1"/>
  <c r="S376" i="1" s="1"/>
  <c r="R335" i="1"/>
  <c r="S335" i="1" s="1"/>
  <c r="R48" i="1"/>
  <c r="S48" i="1" s="1"/>
  <c r="R592" i="1"/>
  <c r="S592" i="1" s="1"/>
  <c r="R241" i="1"/>
  <c r="R119" i="1"/>
  <c r="S119" i="1" s="1"/>
  <c r="R10" i="1"/>
  <c r="S10" i="1" s="1"/>
  <c r="R356" i="1"/>
  <c r="S356" i="1" s="1"/>
  <c r="R503" i="1"/>
  <c r="R620" i="1"/>
  <c r="S620" i="1" s="1"/>
  <c r="R265" i="1"/>
  <c r="S265" i="1" s="1"/>
  <c r="R31" i="1"/>
  <c r="S31" i="1" s="1"/>
  <c r="R243" i="1"/>
  <c r="S243" i="1" s="1"/>
  <c r="R105" i="1"/>
  <c r="R491" i="1"/>
  <c r="S491" i="1" s="1"/>
  <c r="R653" i="1"/>
  <c r="S653" i="1" s="1"/>
  <c r="R204" i="1"/>
  <c r="S204" i="1" s="1"/>
  <c r="R316" i="1"/>
  <c r="S316" i="1" s="1"/>
  <c r="R164" i="1"/>
  <c r="S164" i="1" s="1"/>
  <c r="R660" i="1"/>
  <c r="S660" i="1" s="1"/>
  <c r="R258" i="1"/>
  <c r="R244" i="1"/>
  <c r="R340" i="1"/>
  <c r="S340" i="1" s="1"/>
  <c r="R450" i="1"/>
  <c r="S450" i="1" s="1"/>
  <c r="R301" i="1"/>
  <c r="S301" i="1" s="1"/>
  <c r="R560" i="1"/>
  <c r="S560" i="1" s="1"/>
  <c r="R487" i="1"/>
  <c r="S487" i="1" s="1"/>
  <c r="R435" i="1"/>
  <c r="S435" i="1" s="1"/>
  <c r="R615" i="1"/>
  <c r="S615" i="1" s="1"/>
  <c r="R338" i="1"/>
  <c r="S338" i="1" s="1"/>
  <c r="R511" i="1"/>
  <c r="S511" i="1" s="1"/>
  <c r="R393" i="1"/>
  <c r="S393" i="1" s="1"/>
  <c r="R626" i="1"/>
  <c r="S626" i="1" s="1"/>
  <c r="R678" i="1"/>
  <c r="S678" i="1" s="1"/>
  <c r="R645" i="1"/>
  <c r="S645" i="1" s="1"/>
  <c r="R199" i="1"/>
  <c r="S199" i="1" s="1"/>
  <c r="R88" i="1"/>
  <c r="R459" i="1"/>
  <c r="S459" i="1" s="1"/>
  <c r="R27" i="1"/>
  <c r="S27" i="1" s="1"/>
  <c r="R464" i="1"/>
  <c r="S464" i="1" s="1"/>
  <c r="R564" i="1"/>
  <c r="S564" i="1" s="1"/>
  <c r="R609" i="1"/>
  <c r="S609" i="1" s="1"/>
  <c r="R220" i="1"/>
  <c r="S220" i="1" s="1"/>
  <c r="R449" i="1"/>
  <c r="S449" i="1" s="1"/>
  <c r="R349" i="1"/>
  <c r="S349" i="1" s="1"/>
  <c r="R41" i="1"/>
  <c r="S41" i="1" s="1"/>
  <c r="R427" i="1"/>
  <c r="S427" i="1" s="1"/>
  <c r="R607" i="1"/>
  <c r="S607" i="1" s="1"/>
  <c r="R253" i="1"/>
  <c r="S253" i="1" s="1"/>
  <c r="R219" i="1"/>
  <c r="S219" i="1" s="1"/>
  <c r="R73" i="1"/>
  <c r="S73" i="1" s="1"/>
  <c r="R593" i="1"/>
  <c r="S593" i="1" s="1"/>
  <c r="R172" i="1"/>
  <c r="S172" i="1" s="1"/>
  <c r="R444" i="1"/>
  <c r="S444" i="1" s="1"/>
  <c r="R617" i="1"/>
  <c r="S617" i="1" s="1"/>
  <c r="R519" i="1"/>
  <c r="S519" i="1" s="1"/>
  <c r="R271" i="1"/>
  <c r="S271" i="1" s="1"/>
  <c r="R476" i="1"/>
  <c r="S476" i="1" s="1"/>
  <c r="R180" i="1"/>
  <c r="S180" i="1" s="1"/>
  <c r="R398" i="1"/>
  <c r="S398" i="1" s="1"/>
  <c r="R646" i="1"/>
  <c r="S646" i="1" s="1"/>
  <c r="R470" i="1"/>
  <c r="S470" i="1" s="1"/>
  <c r="R508" i="1"/>
  <c r="S508" i="1" s="1"/>
  <c r="R445" i="1"/>
  <c r="S445" i="1" s="1"/>
  <c r="R429" i="1"/>
  <c r="S429" i="1" s="1"/>
  <c r="R441" i="1"/>
  <c r="S441" i="1" s="1"/>
  <c r="R403" i="1"/>
  <c r="S403" i="1" s="1"/>
  <c r="R278" i="1"/>
  <c r="S278" i="1" s="1"/>
  <c r="R223" i="1"/>
  <c r="R158" i="1"/>
  <c r="S158" i="1" s="1"/>
  <c r="R583" i="1"/>
  <c r="S583" i="1" s="1"/>
  <c r="R571" i="1"/>
  <c r="S571" i="1" s="1"/>
  <c r="R116" i="1"/>
  <c r="S116" i="1" s="1"/>
  <c r="R643" i="1"/>
  <c r="S643" i="1" s="1"/>
  <c r="R131" i="1"/>
  <c r="S131" i="1" s="1"/>
  <c r="R379" i="1"/>
  <c r="S379" i="1" s="1"/>
  <c r="R334" i="1"/>
  <c r="S334" i="1" s="1"/>
  <c r="R292" i="1"/>
  <c r="S292" i="1" s="1"/>
  <c r="R368" i="1"/>
  <c r="S368" i="1" s="1"/>
  <c r="R305" i="1"/>
  <c r="S305" i="1" s="1"/>
  <c r="R663" i="1"/>
  <c r="S663" i="1" s="1"/>
  <c r="R632" i="1"/>
  <c r="S632" i="1" s="1"/>
  <c r="R486" i="1"/>
  <c r="S486" i="1" s="1"/>
  <c r="R526" i="1"/>
  <c r="S526" i="1" s="1"/>
  <c r="R76" i="1"/>
  <c r="S76" i="1" s="1"/>
  <c r="R43" i="1"/>
  <c r="S43" i="1" s="1"/>
  <c r="R242" i="1"/>
  <c r="S242" i="1" s="1"/>
  <c r="R307" i="1"/>
  <c r="S307" i="1" s="1"/>
  <c r="R308" i="1"/>
  <c r="S308" i="1" s="1"/>
  <c r="R661" i="1"/>
  <c r="S661" i="1" s="1"/>
  <c r="R383" i="1"/>
  <c r="S383" i="1" s="1"/>
  <c r="R238" i="1"/>
  <c r="S238" i="1" s="1"/>
  <c r="R616" i="1"/>
  <c r="S616" i="1" s="1"/>
  <c r="R669" i="1"/>
  <c r="S669" i="1" s="1"/>
  <c r="R189" i="1"/>
  <c r="S189" i="1" s="1"/>
  <c r="R649" i="1"/>
  <c r="S649" i="1" s="1"/>
  <c r="R352" i="1"/>
  <c r="S352" i="1" s="1"/>
  <c r="R630" i="1"/>
  <c r="S630" i="1" s="1"/>
  <c r="R542" i="1"/>
  <c r="S542" i="1" s="1"/>
  <c r="R488" i="1"/>
  <c r="S488" i="1" s="1"/>
  <c r="R457" i="1"/>
  <c r="S457" i="1" s="1"/>
  <c r="R49" i="1"/>
  <c r="S49" i="1" s="1"/>
  <c r="R321" i="1"/>
  <c r="S321" i="1" s="1"/>
  <c r="R410" i="1"/>
  <c r="S410" i="1" s="1"/>
  <c r="R217" i="1"/>
  <c r="S217" i="1" s="1"/>
  <c r="R599" i="1"/>
  <c r="S599" i="1" s="1"/>
  <c r="R18" i="1"/>
  <c r="S18" i="1" s="1"/>
  <c r="R672" i="1"/>
  <c r="S672" i="1" s="1"/>
  <c r="R597" i="1"/>
  <c r="S597" i="1" s="1"/>
  <c r="R332" i="1"/>
  <c r="S332" i="1" s="1"/>
  <c r="R156" i="1"/>
  <c r="S156" i="1" s="1"/>
  <c r="R254" i="1"/>
  <c r="S254" i="1" s="1"/>
  <c r="R480" i="1"/>
  <c r="S480" i="1" s="1"/>
  <c r="R115" i="1"/>
  <c r="S115" i="1" s="1"/>
  <c r="R424" i="1"/>
  <c r="S424" i="1" s="1"/>
  <c r="R290" i="1"/>
  <c r="S290" i="1" s="1"/>
  <c r="R673" i="1"/>
  <c r="S673" i="1" s="1"/>
  <c r="R170" i="1"/>
  <c r="S170" i="1" s="1"/>
  <c r="R162" i="1"/>
  <c r="S162" i="1" s="1"/>
  <c r="R380" i="1"/>
  <c r="S380" i="1" s="1"/>
  <c r="R546" i="1"/>
  <c r="S546" i="1" s="1"/>
  <c r="R326" i="1"/>
  <c r="S326" i="1" s="1"/>
  <c r="R614" i="1"/>
  <c r="S614" i="1" s="1"/>
  <c r="R428" i="1"/>
  <c r="S428" i="1" s="1"/>
  <c r="R421" i="1"/>
  <c r="S421" i="1" s="1"/>
  <c r="R53" i="1"/>
  <c r="S53" i="1" s="1"/>
  <c r="R77" i="1"/>
  <c r="S77" i="1" s="1"/>
  <c r="R570" i="1"/>
  <c r="S570" i="1" s="1"/>
  <c r="R375" i="1"/>
  <c r="S375" i="1" s="1"/>
  <c r="R110" i="1"/>
  <c r="S110" i="1" s="1"/>
  <c r="R374" i="1"/>
  <c r="S374" i="1" s="1"/>
  <c r="R395" i="1"/>
  <c r="S395" i="1" s="1"/>
  <c r="R74" i="1"/>
  <c r="S74" i="1" s="1"/>
  <c r="R40" i="1"/>
  <c r="S40" i="1" s="1"/>
  <c r="R472" i="1"/>
  <c r="S472" i="1" s="1"/>
  <c r="R193" i="1"/>
  <c r="S193" i="1" s="1"/>
  <c r="R629" i="1"/>
  <c r="S629" i="1" s="1"/>
  <c r="R373" i="1"/>
  <c r="S373" i="1" s="1"/>
  <c r="R166" i="1"/>
  <c r="S166" i="1" s="1"/>
  <c r="R66" i="1"/>
  <c r="S66" i="1" s="1"/>
  <c r="R446" i="1"/>
  <c r="S446" i="1" s="1"/>
  <c r="R650" i="1"/>
  <c r="S650" i="1" s="1"/>
  <c r="R30" i="1"/>
  <c r="S30" i="1" s="1"/>
  <c r="R344" i="1"/>
  <c r="S344" i="1" s="1"/>
  <c r="R497" i="1"/>
  <c r="S497" i="1" s="1"/>
  <c r="R140" i="1"/>
  <c r="S140" i="1" s="1"/>
  <c r="R23" i="1"/>
  <c r="S23" i="1" s="1"/>
  <c r="R573" i="1"/>
  <c r="S573" i="1" s="1"/>
  <c r="R565" i="1"/>
  <c r="S565" i="1" s="1"/>
  <c r="R351" i="1"/>
  <c r="S351" i="1" s="1"/>
  <c r="R22" i="1"/>
  <c r="S22" i="1" s="1"/>
  <c r="R107" i="1"/>
  <c r="S107" i="1" s="1"/>
  <c r="R652" i="1"/>
  <c r="S652" i="1" s="1"/>
  <c r="R69" i="1"/>
  <c r="S69" i="1" s="1"/>
  <c r="R324" i="1"/>
  <c r="S324" i="1" s="1"/>
  <c r="R225" i="1"/>
  <c r="S225" i="1" s="1"/>
  <c r="R322" i="1"/>
  <c r="S322" i="1" s="1"/>
  <c r="R39" i="1"/>
  <c r="S39" i="1" s="1"/>
  <c r="R70" i="1"/>
  <c r="S70" i="1" s="1"/>
  <c r="R438" i="1"/>
  <c r="S438" i="1" s="1"/>
  <c r="R277" i="1"/>
  <c r="S277" i="1" s="1"/>
  <c r="R94" i="1"/>
  <c r="S94" i="1" s="1"/>
  <c r="R269" i="1"/>
  <c r="S269" i="1" s="1"/>
  <c r="R346" i="1"/>
  <c r="S346" i="1" s="1"/>
  <c r="R213" i="1"/>
  <c r="S213" i="1" s="1"/>
  <c r="R214" i="1"/>
  <c r="S214" i="1" s="1"/>
  <c r="R67" i="1"/>
  <c r="S67" i="1" s="1"/>
  <c r="R84" i="1"/>
  <c r="S84" i="1" s="1"/>
  <c r="R121" i="1"/>
  <c r="S121" i="1" s="1"/>
  <c r="R83" i="1"/>
  <c r="S83" i="1" s="1"/>
  <c r="R222" i="1"/>
  <c r="S222" i="1" s="1"/>
  <c r="R54" i="1"/>
  <c r="S54" i="1" s="1"/>
  <c r="R477" i="1"/>
  <c r="S477" i="1" s="1"/>
  <c r="R333" i="1"/>
  <c r="S333" i="1" s="1"/>
  <c r="R331" i="1"/>
  <c r="S331" i="1" s="1"/>
  <c r="R528" i="1"/>
  <c r="S528" i="1" s="1"/>
  <c r="R418" i="1"/>
  <c r="S418" i="1" s="1"/>
  <c r="R291" i="1"/>
  <c r="S291" i="1" s="1"/>
  <c r="R45" i="1"/>
  <c r="S45" i="1" s="1"/>
  <c r="R99" i="1"/>
  <c r="S99" i="1" s="1"/>
  <c r="R618" i="1"/>
  <c r="S618" i="1" s="1"/>
  <c r="R509" i="1"/>
  <c r="S509" i="1" s="1"/>
  <c r="R165" i="1"/>
  <c r="S165" i="1" s="1"/>
  <c r="R141" i="1"/>
  <c r="S141" i="1" s="1"/>
  <c r="R68" i="1"/>
  <c r="S68" i="1" s="1"/>
  <c r="R149" i="1"/>
  <c r="S149" i="1" s="1"/>
  <c r="R35" i="1"/>
  <c r="S35" i="1" s="1"/>
  <c r="R389" i="1"/>
  <c r="S389" i="1" s="1"/>
  <c r="R29" i="1"/>
  <c r="S29" i="1" s="1"/>
  <c r="R415" i="1"/>
  <c r="S415" i="1" s="1"/>
  <c r="R257" i="1"/>
  <c r="S257" i="1" s="1"/>
  <c r="R103" i="1"/>
  <c r="S103" i="1" s="1"/>
  <c r="R531" i="1"/>
  <c r="S531" i="1" s="1"/>
  <c r="R32" i="1"/>
  <c r="S32" i="1" s="1"/>
  <c r="R430" i="1"/>
  <c r="S430" i="1" s="1"/>
  <c r="R524" i="1"/>
  <c r="S524" i="1" s="1"/>
  <c r="R46" i="1"/>
  <c r="S46" i="1" s="1"/>
  <c r="R159" i="1"/>
  <c r="S159" i="1" s="1"/>
  <c r="R317" i="1"/>
  <c r="S317" i="1" s="1"/>
  <c r="R100" i="1"/>
  <c r="S100" i="1" s="1"/>
  <c r="R341" i="1"/>
  <c r="S341" i="1" s="1"/>
  <c r="R106" i="1"/>
  <c r="S106" i="1" s="1"/>
  <c r="R369" i="1"/>
  <c r="S369" i="1" s="1"/>
  <c r="R279" i="1"/>
  <c r="S279" i="1" s="1"/>
  <c r="R416" i="1"/>
  <c r="S416" i="1" s="1"/>
  <c r="R59" i="1"/>
  <c r="S59" i="1" s="1"/>
  <c r="R145" i="1"/>
  <c r="S145" i="1" s="1"/>
  <c r="R137" i="1"/>
  <c r="S137" i="1" s="1"/>
  <c r="R136" i="1"/>
  <c r="S136" i="1" s="1"/>
  <c r="R181" i="1"/>
  <c r="S181" i="1" s="1"/>
  <c r="R134" i="1"/>
  <c r="S134" i="1" s="1"/>
  <c r="R440" i="1"/>
  <c r="S440" i="1" s="1"/>
  <c r="R282" i="1"/>
  <c r="S282" i="1" s="1"/>
  <c r="R466" i="1"/>
  <c r="S466" i="1" s="1"/>
  <c r="R665" i="1"/>
  <c r="S665" i="1" s="1"/>
  <c r="R129" i="1"/>
  <c r="S129" i="1" s="1"/>
  <c r="R202" i="1"/>
  <c r="S202" i="1" s="1"/>
  <c r="R365" i="1"/>
  <c r="S365" i="1" s="1"/>
  <c r="R637" i="1"/>
  <c r="S637" i="1" s="1"/>
  <c r="R285" i="1"/>
  <c r="S285" i="1" s="1"/>
  <c r="R133" i="1"/>
  <c r="S133" i="1" s="1"/>
  <c r="R596" i="1"/>
  <c r="S596" i="1" s="1"/>
  <c r="R473" i="1"/>
  <c r="S473" i="1" s="1"/>
  <c r="R280" i="1"/>
  <c r="S280" i="1" s="1"/>
  <c r="R467" i="1"/>
  <c r="S467" i="1" s="1"/>
  <c r="R433" i="1"/>
  <c r="S433" i="1" s="1"/>
  <c r="R566" i="1"/>
  <c r="S566" i="1" s="1"/>
  <c r="R539" i="1"/>
  <c r="S539" i="1" s="1"/>
  <c r="R492" i="1"/>
  <c r="S492" i="1" s="1"/>
  <c r="R537" i="1"/>
  <c r="S537" i="1" s="1"/>
  <c r="R249" i="1"/>
  <c r="S249" i="1" s="1"/>
  <c r="R413" i="1"/>
  <c r="S413" i="1" s="1"/>
  <c r="R275" i="1"/>
  <c r="S275" i="1" s="1"/>
  <c r="R175" i="1"/>
  <c r="S175" i="1" s="1"/>
  <c r="R529" i="1"/>
  <c r="S529" i="1" s="1"/>
  <c r="R501" i="1"/>
  <c r="S501" i="1" s="1"/>
  <c r="R300" i="1"/>
  <c r="S300" i="1" s="1"/>
  <c r="R123" i="1"/>
  <c r="S123" i="1" s="1"/>
  <c r="R586" i="1"/>
  <c r="S586" i="1" s="1"/>
  <c r="R353" i="1"/>
  <c r="S353" i="1" s="1"/>
  <c r="R578" i="1"/>
  <c r="S578" i="1" s="1"/>
  <c r="R536" i="1"/>
  <c r="S536" i="1" s="1"/>
  <c r="R240" i="1"/>
  <c r="S240" i="1" s="1"/>
  <c r="R420" i="1"/>
  <c r="S420" i="1" s="1"/>
  <c r="R112" i="1"/>
  <c r="S112" i="1" s="1"/>
  <c r="R404" i="1"/>
  <c r="S404" i="1" s="1"/>
  <c r="R187" i="1"/>
  <c r="S187" i="1" s="1"/>
  <c r="R195" i="1"/>
  <c r="S195" i="1" s="1"/>
  <c r="R15" i="1"/>
  <c r="S15" i="1" s="1"/>
  <c r="R621" i="1"/>
  <c r="S621" i="1" s="1"/>
  <c r="R227" i="1"/>
  <c r="S227" i="1" s="1"/>
  <c r="R12" i="1"/>
  <c r="S12" i="1" s="1"/>
  <c r="R272" i="1"/>
  <c r="S272" i="1" s="1"/>
  <c r="R179" i="1"/>
  <c r="S179" i="1" s="1"/>
  <c r="R387" i="1"/>
  <c r="S387" i="1" s="1"/>
  <c r="R206" i="1"/>
  <c r="S206" i="1" s="1"/>
  <c r="R544" i="1"/>
  <c r="S544" i="1" s="1"/>
  <c r="R388" i="1"/>
  <c r="S388" i="1" s="1"/>
  <c r="R568" i="1"/>
  <c r="S568" i="1" s="1"/>
  <c r="R85" i="1"/>
  <c r="S85" i="1" s="1"/>
  <c r="R198" i="1"/>
  <c r="S198" i="1" s="1"/>
  <c r="R561" i="1"/>
  <c r="S561" i="1" s="1"/>
  <c r="R407" i="1"/>
  <c r="S407" i="1" s="1"/>
  <c r="R38" i="1"/>
  <c r="S38" i="1" s="1"/>
  <c r="R484" i="1"/>
  <c r="S484" i="1" s="1"/>
  <c r="R451" i="1"/>
  <c r="S451" i="1" s="1"/>
  <c r="R160" i="1"/>
  <c r="S160" i="1" s="1"/>
  <c r="R677" i="1"/>
  <c r="S677" i="1" s="1"/>
  <c r="R177" i="1"/>
  <c r="S177" i="1" s="1"/>
  <c r="R605" i="1"/>
  <c r="S605" i="1" s="1"/>
  <c r="R461" i="1"/>
  <c r="S461" i="1" s="1"/>
  <c r="R182" i="1"/>
  <c r="S182" i="1" s="1"/>
  <c r="R299" i="1"/>
  <c r="S299" i="1" s="1"/>
  <c r="R208" i="1"/>
  <c r="S208" i="1" s="1"/>
  <c r="R454" i="1"/>
  <c r="S454" i="1" s="1"/>
  <c r="R628" i="1"/>
  <c r="S628" i="1" s="1"/>
  <c r="R36" i="1"/>
  <c r="S36" i="1" s="1"/>
  <c r="R358" i="1"/>
  <c r="S358" i="1" s="1"/>
  <c r="R146" i="1"/>
  <c r="S146" i="1" s="1"/>
  <c r="R288" i="1"/>
  <c r="S288" i="1" s="1"/>
  <c r="R469" i="1"/>
  <c r="S469" i="1" s="1"/>
  <c r="R483" i="1"/>
  <c r="S483" i="1" s="1"/>
  <c r="R432" i="1"/>
  <c r="S432" i="1" s="1"/>
  <c r="R79" i="1"/>
  <c r="S79" i="1" s="1"/>
  <c r="R143" i="1"/>
  <c r="S143" i="1" s="1"/>
  <c r="R87" i="1"/>
  <c r="S87" i="1" s="1"/>
  <c r="R525" i="1"/>
  <c r="S525" i="1" s="1"/>
  <c r="R354" i="1"/>
  <c r="S354" i="1" s="1"/>
  <c r="R447" i="1"/>
  <c r="S447" i="1" s="1"/>
  <c r="R325" i="1"/>
  <c r="S325" i="1" s="1"/>
  <c r="R550" i="1"/>
  <c r="S550" i="1" s="1"/>
  <c r="R405" i="1"/>
  <c r="S405" i="1" s="1"/>
  <c r="R34" i="1"/>
  <c r="S34" i="1" s="1"/>
  <c r="R515" i="1"/>
  <c r="S515" i="1" s="1"/>
  <c r="R667" i="1"/>
  <c r="S667" i="1" s="1"/>
  <c r="R192" i="1"/>
  <c r="S192" i="1" s="1"/>
  <c r="R458" i="1"/>
  <c r="S458" i="1" s="1"/>
  <c r="R579" i="1"/>
  <c r="S579" i="1" s="1"/>
  <c r="R218" i="1"/>
  <c r="S218" i="1" s="1"/>
  <c r="R598" i="1"/>
  <c r="S598" i="1" s="1"/>
  <c r="R267" i="1"/>
  <c r="S267" i="1" s="1"/>
  <c r="R580" i="1"/>
  <c r="S580" i="1" s="1"/>
  <c r="R148" i="1"/>
  <c r="S148" i="1" s="1"/>
  <c r="R168" i="1"/>
  <c r="S168" i="1" s="1"/>
  <c r="R533" i="1"/>
  <c r="S533" i="1" s="1"/>
  <c r="R595" i="1"/>
  <c r="S595" i="1" s="1"/>
  <c r="R17" i="1"/>
  <c r="S17" i="1" s="1"/>
  <c r="R135" i="1"/>
  <c r="S135" i="1" s="1"/>
  <c r="R505" i="1"/>
  <c r="S505" i="1" s="1"/>
  <c r="R248" i="1"/>
  <c r="S248" i="1" s="1"/>
  <c r="R245" i="1"/>
  <c r="S245" i="1" s="1"/>
  <c r="R197" i="1"/>
  <c r="S197" i="1" s="1"/>
  <c r="R602" i="1"/>
  <c r="S602" i="1" s="1"/>
  <c r="R296" i="1"/>
  <c r="S296" i="1" s="1"/>
  <c r="R210" i="1"/>
  <c r="S210" i="1" s="1"/>
  <c r="R611" i="1"/>
  <c r="S611" i="1" s="1"/>
  <c r="R72" i="1"/>
  <c r="S72" i="1" s="1"/>
  <c r="R336" i="1"/>
  <c r="S336" i="1" s="1"/>
  <c r="R297" i="1"/>
  <c r="S297" i="1" s="1"/>
  <c r="R306" i="1"/>
  <c r="S306" i="1" s="1"/>
  <c r="R392" i="1"/>
  <c r="S392" i="1" s="1"/>
  <c r="R205" i="1"/>
  <c r="S205" i="1" s="1"/>
  <c r="R261" i="1"/>
  <c r="S261" i="1" s="1"/>
  <c r="R651" i="1"/>
  <c r="S651" i="1" s="1"/>
  <c r="R81" i="1"/>
  <c r="S81" i="1" s="1"/>
  <c r="R101" i="1"/>
  <c r="S101" i="1" s="1"/>
  <c r="R228" i="1"/>
  <c r="S228" i="1" s="1"/>
  <c r="R284" i="1"/>
  <c r="S284" i="1" s="1"/>
  <c r="R382" i="1"/>
  <c r="S382" i="1" s="1"/>
  <c r="R233" i="1"/>
  <c r="S233" i="1" s="1"/>
  <c r="R559" i="1"/>
  <c r="S559" i="1" s="1"/>
  <c r="R283" i="1"/>
  <c r="S283" i="1" s="1"/>
  <c r="R14" i="1"/>
  <c r="S14" i="1" s="1"/>
  <c r="R47" i="1"/>
  <c r="S47" i="1" s="1"/>
  <c r="R659" i="1"/>
  <c r="S659" i="1" s="1"/>
  <c r="R627" i="1"/>
  <c r="S627" i="1" s="1"/>
  <c r="R553" i="1"/>
  <c r="S553" i="1" s="1"/>
  <c r="R289" i="1"/>
  <c r="S289" i="1" s="1"/>
  <c r="R95" i="1"/>
  <c r="S95" i="1" s="1"/>
  <c r="R28" i="1"/>
  <c r="S28" i="1" s="1"/>
  <c r="R552" i="1"/>
  <c r="S552" i="1" s="1"/>
  <c r="R587" i="1"/>
  <c r="S587" i="1" s="1"/>
  <c r="R20" i="1"/>
  <c r="S20" i="1" s="1"/>
  <c r="R671" i="1"/>
  <c r="S671" i="1" s="1"/>
  <c r="R600" i="1"/>
  <c r="S600" i="1" s="1"/>
  <c r="R37" i="1"/>
  <c r="S37" i="1" s="1"/>
  <c r="R50" i="1"/>
  <c r="S50" i="1" s="1"/>
  <c r="R309" i="1"/>
  <c r="S309" i="1" s="1"/>
  <c r="R436" i="1"/>
  <c r="S436" i="1" s="1"/>
  <c r="R329" i="1"/>
  <c r="S329" i="1" s="1"/>
  <c r="R347" i="1"/>
  <c r="S347" i="1" s="1"/>
  <c r="R513" i="1"/>
  <c r="S513" i="1" s="1"/>
  <c r="R361" i="1"/>
  <c r="S361" i="1" s="1"/>
  <c r="R58" i="1"/>
  <c r="S58" i="1" s="1"/>
  <c r="R256" i="1"/>
  <c r="S256" i="1" s="1"/>
  <c r="R507" i="1"/>
  <c r="S507" i="1" s="1"/>
  <c r="R26" i="1"/>
  <c r="S26" i="1" s="1"/>
  <c r="R656" i="1"/>
  <c r="S656" i="1" s="1"/>
  <c r="R16" i="1"/>
  <c r="S16" i="1" s="1"/>
  <c r="R591" i="1"/>
  <c r="S591" i="1" s="1"/>
  <c r="R439" i="1"/>
  <c r="S439" i="1" s="1"/>
  <c r="R610" i="1"/>
  <c r="S610" i="1" s="1"/>
  <c r="R357" i="1"/>
  <c r="S357" i="1" s="1"/>
  <c r="R648" i="1"/>
  <c r="S648" i="1" s="1"/>
  <c r="R443" i="1"/>
  <c r="S443" i="1" s="1"/>
  <c r="R489" i="1"/>
  <c r="S489" i="1" s="1"/>
  <c r="R124" i="1"/>
  <c r="S124" i="1" s="1"/>
  <c r="R675" i="1"/>
  <c r="S675" i="1" s="1"/>
  <c r="R362" i="1"/>
  <c r="S362" i="1" s="1"/>
  <c r="R235" i="1"/>
  <c r="S235" i="1" s="1"/>
  <c r="R196" i="1"/>
  <c r="S196" i="1" s="1"/>
  <c r="R318" i="1"/>
  <c r="S318" i="1" s="1"/>
  <c r="R65" i="1"/>
  <c r="S65" i="1" s="1"/>
  <c r="R364" i="1"/>
  <c r="S364" i="1" s="1"/>
  <c r="R342" i="1"/>
  <c r="S342" i="1" s="1"/>
  <c r="R264" i="1"/>
  <c r="S264" i="1" s="1"/>
  <c r="R191" i="1"/>
  <c r="S191" i="1" s="1"/>
  <c r="R126" i="1"/>
  <c r="S126" i="1" s="1"/>
  <c r="R155" i="1"/>
  <c r="S155" i="1" s="1"/>
  <c r="R185" i="1"/>
  <c r="S185" i="1" s="1"/>
  <c r="R506" i="1"/>
  <c r="S506" i="1" s="1"/>
  <c r="R298" i="1"/>
  <c r="S298" i="1" s="1"/>
  <c r="R434" i="1"/>
  <c r="S434" i="1" s="1"/>
  <c r="R130" i="1"/>
  <c r="S130" i="1" s="1"/>
  <c r="R655" i="1"/>
  <c r="S655" i="1" s="1"/>
  <c r="R635" i="1"/>
  <c r="S635" i="1" s="1"/>
  <c r="R186" i="1"/>
  <c r="S186" i="1" s="1"/>
  <c r="R654" i="1"/>
  <c r="S654" i="1" s="1"/>
  <c r="R295" i="1"/>
  <c r="S295" i="1" s="1"/>
  <c r="R355" i="1"/>
  <c r="S355" i="1" s="1"/>
  <c r="R676" i="1"/>
  <c r="S676" i="1" s="1"/>
  <c r="R109" i="1"/>
  <c r="S109" i="1" s="1"/>
  <c r="R263" i="1"/>
  <c r="S263" i="1" s="1"/>
  <c r="R56" i="1"/>
  <c r="S56" i="1" s="1"/>
  <c r="R163" i="1"/>
  <c r="S163" i="1" s="1"/>
  <c r="R125" i="1"/>
  <c r="S125" i="1" s="1"/>
  <c r="R425" i="1"/>
  <c r="S425" i="1" s="1"/>
  <c r="R576" i="1"/>
  <c r="S576" i="1" s="1"/>
  <c r="R670" i="1"/>
  <c r="S670" i="1" s="1"/>
  <c r="R370" i="1"/>
  <c r="S370" i="1" s="1"/>
  <c r="R82" i="1"/>
  <c r="S82" i="1" s="1"/>
  <c r="R57" i="1"/>
  <c r="S57" i="1" s="1"/>
  <c r="R184" i="1"/>
  <c r="S184" i="1" s="1"/>
  <c r="R504" i="1"/>
  <c r="S504" i="1" s="1"/>
  <c r="R118" i="1"/>
  <c r="S118" i="1" s="1"/>
  <c r="R211" i="1"/>
  <c r="S211" i="1" s="1"/>
  <c r="R589" i="1"/>
  <c r="S589" i="1" s="1"/>
  <c r="R252" i="1"/>
  <c r="S252" i="1" s="1"/>
  <c r="R246" i="1"/>
  <c r="S246" i="1" s="1"/>
  <c r="R138" i="1"/>
  <c r="S138" i="1" s="1"/>
  <c r="R330" i="1"/>
  <c r="S330" i="1" s="1"/>
  <c r="R173" i="1"/>
  <c r="S173" i="1" s="1"/>
  <c r="R636" i="1"/>
  <c r="S636" i="1" s="1"/>
  <c r="R442" i="1"/>
  <c r="S442" i="1" s="1"/>
  <c r="R608" i="1"/>
  <c r="S608" i="1" s="1"/>
  <c r="R557" i="1"/>
  <c r="S557" i="1" s="1"/>
  <c r="R502" i="1"/>
  <c r="S502" i="1" s="1"/>
  <c r="R437" i="1"/>
  <c r="S437" i="1" s="1"/>
  <c r="R302" i="1"/>
  <c r="S302" i="1" s="1"/>
  <c r="R61" i="1"/>
  <c r="S61" i="1" s="1"/>
  <c r="R494" i="1"/>
  <c r="S494" i="1" s="1"/>
  <c r="R345" i="1"/>
  <c r="S345" i="1" s="1"/>
  <c r="R92" i="1"/>
  <c r="S92" i="1" s="1"/>
  <c r="R490" i="1"/>
  <c r="S490" i="1" s="1"/>
  <c r="R363" i="1"/>
  <c r="S363" i="1" s="1"/>
  <c r="R601" i="1"/>
  <c r="S601" i="1" s="1"/>
  <c r="R52" i="1"/>
  <c r="S52" i="1" s="1"/>
  <c r="R514" i="1"/>
  <c r="S514" i="1" s="1"/>
  <c r="R176" i="1"/>
  <c r="S176" i="1" s="1"/>
  <c r="R547" i="1"/>
  <c r="S547" i="1" s="1"/>
  <c r="R152" i="1"/>
  <c r="S152" i="1" s="1"/>
  <c r="R268" i="1"/>
  <c r="S268" i="1" s="1"/>
  <c r="R569" i="1"/>
  <c r="S569" i="1" s="1"/>
  <c r="R423" i="1"/>
  <c r="S423" i="1" s="1"/>
  <c r="R613" i="1"/>
  <c r="S613" i="1" s="1"/>
  <c r="R262" i="1"/>
  <c r="S262" i="1" s="1"/>
  <c r="R171" i="1"/>
  <c r="S171" i="1" s="1"/>
  <c r="R190" i="1"/>
  <c r="S190" i="1" s="1"/>
  <c r="R239" i="1"/>
  <c r="S239" i="1" s="1"/>
  <c r="R270" i="1"/>
  <c r="S270" i="1" s="1"/>
  <c r="R493" i="1"/>
  <c r="S493" i="1" s="1"/>
  <c r="R517" i="1"/>
  <c r="S517" i="1" s="1"/>
  <c r="R406" i="1"/>
  <c r="S406" i="1" s="1"/>
  <c r="R343" i="1"/>
  <c r="S343" i="1" s="1"/>
  <c r="R558" i="1"/>
  <c r="S558" i="1" s="1"/>
  <c r="R402" i="1"/>
  <c r="S402" i="1" s="1"/>
  <c r="R328" i="1"/>
  <c r="S328" i="1" s="1"/>
  <c r="R634" i="1"/>
  <c r="S634" i="1" s="1"/>
  <c r="R400" i="1"/>
  <c r="S400" i="1" s="1"/>
  <c r="R463" i="1"/>
  <c r="R642" i="1"/>
  <c r="S642" i="1" s="1"/>
  <c r="R523" i="1"/>
  <c r="S523" i="1" s="1"/>
  <c r="R231" i="1"/>
  <c r="S231" i="1" s="1"/>
  <c r="R556" i="1"/>
  <c r="S556" i="1" s="1"/>
  <c r="S55" i="1"/>
  <c r="S417" i="1"/>
  <c r="S310" i="1"/>
  <c r="S91" i="1"/>
  <c r="S408" i="1"/>
  <c r="S482" i="1"/>
  <c r="S478" i="1"/>
  <c r="S452" i="1"/>
  <c r="S111" i="1"/>
  <c r="S500" i="1"/>
  <c r="S532" i="1"/>
  <c r="S639" i="1"/>
  <c r="S431" i="1"/>
  <c r="S625" i="1"/>
  <c r="S527" i="1"/>
  <c r="S327" i="1"/>
  <c r="S481" i="1"/>
  <c r="S132" i="1"/>
  <c r="S554" i="1"/>
  <c r="S543" i="1"/>
  <c r="S633" i="1"/>
  <c r="S19" i="1"/>
  <c r="S157" i="1"/>
  <c r="S221" i="1"/>
  <c r="S662" i="1"/>
  <c r="S339" i="1"/>
  <c r="S244" i="1"/>
  <c r="S658" i="1"/>
  <c r="S51" i="1"/>
  <c r="S259" i="1"/>
  <c r="S88" i="1"/>
  <c r="S399" i="1"/>
  <c r="S247" i="1"/>
  <c r="S674" i="1"/>
  <c r="S174" i="1"/>
  <c r="S62" i="1"/>
  <c r="S574" i="1"/>
  <c r="S588" i="1"/>
  <c r="S606" i="1"/>
  <c r="S638" i="1"/>
  <c r="S503" i="1"/>
  <c r="S582" i="1"/>
  <c r="S251" i="1"/>
  <c r="S105" i="1"/>
  <c r="S313" i="1"/>
  <c r="S475" i="1"/>
  <c r="S216" i="1"/>
  <c r="S194" i="1"/>
  <c r="S479" i="1"/>
  <c r="S575" i="1"/>
  <c r="S241" i="1"/>
  <c r="S657" i="1"/>
  <c r="S142" i="1"/>
  <c r="S360" i="1"/>
  <c r="S496" i="1"/>
  <c r="S555" i="1"/>
  <c r="S207" i="1"/>
  <c r="S89" i="1"/>
  <c r="S495" i="1"/>
  <c r="S414" i="1"/>
  <c r="S590" i="1"/>
  <c r="S230" i="1"/>
  <c r="S258" i="1"/>
  <c r="S223" i="1" l="1"/>
  <c r="R8" i="1"/>
  <c r="R681" i="1"/>
  <c r="S465" i="1"/>
  <c r="S567" i="1"/>
  <c r="S666" i="1"/>
  <c r="S463" i="1"/>
  <c r="S681" i="1" l="1"/>
  <c r="T465" i="1" l="1"/>
  <c r="T226" i="1"/>
  <c r="T172" i="1"/>
  <c r="U172" i="1" s="1"/>
  <c r="T574" i="1"/>
  <c r="U574" i="1" s="1"/>
  <c r="T597" i="1"/>
  <c r="U597" i="1" s="1"/>
  <c r="T121" i="1"/>
  <c r="U121" i="1" s="1"/>
  <c r="T189" i="1"/>
  <c r="U189" i="1" s="1"/>
  <c r="T300" i="1"/>
  <c r="U300" i="1" s="1"/>
  <c r="T672" i="1"/>
  <c r="U672" i="1" s="1"/>
  <c r="T564" i="1"/>
  <c r="U564" i="1" s="1"/>
  <c r="T438" i="1"/>
  <c r="U438" i="1" s="1"/>
  <c r="T372" i="1"/>
  <c r="U372" i="1" s="1"/>
  <c r="T179" i="1"/>
  <c r="U179" i="1" s="1"/>
  <c r="T22" i="1"/>
  <c r="U22" i="1" s="1"/>
  <c r="T119" i="1"/>
  <c r="U119" i="1" s="1"/>
  <c r="T84" i="1"/>
  <c r="U84" i="1" s="1"/>
  <c r="T462" i="1"/>
  <c r="U462" i="1" s="1"/>
  <c r="T320" i="1"/>
  <c r="U320" i="1" s="1"/>
  <c r="T329" i="1"/>
  <c r="U329" i="1" s="1"/>
  <c r="T183" i="1"/>
  <c r="U183" i="1" s="1"/>
  <c r="T520" i="1"/>
  <c r="U520" i="1" s="1"/>
  <c r="T11" i="1"/>
  <c r="U11" i="1" s="1"/>
  <c r="T433" i="1"/>
  <c r="U433" i="1" s="1"/>
  <c r="T411" i="1"/>
  <c r="U411" i="1" s="1"/>
  <c r="T612" i="1"/>
  <c r="U612" i="1" s="1"/>
  <c r="T38" i="1"/>
  <c r="U38" i="1" s="1"/>
  <c r="T142" i="1"/>
  <c r="U142" i="1" s="1"/>
  <c r="T544" i="1"/>
  <c r="U544" i="1" s="1"/>
  <c r="T290" i="1"/>
  <c r="U290" i="1" s="1"/>
  <c r="T332" i="1"/>
  <c r="U332" i="1" s="1"/>
  <c r="T343" i="1"/>
  <c r="U343" i="1" s="1"/>
  <c r="T200" i="1"/>
  <c r="U200" i="1" s="1"/>
  <c r="T80" i="1"/>
  <c r="U80" i="1" s="1"/>
  <c r="T380" i="1"/>
  <c r="U380" i="1" s="1"/>
  <c r="T163" i="1"/>
  <c r="U163" i="1" s="1"/>
  <c r="T627" i="1"/>
  <c r="U627" i="1" s="1"/>
  <c r="T308" i="1"/>
  <c r="U308" i="1" s="1"/>
  <c r="T248" i="1"/>
  <c r="U248" i="1" s="1"/>
  <c r="T184" i="1"/>
  <c r="U184" i="1" s="1"/>
  <c r="T190" i="1"/>
  <c r="U190" i="1" s="1"/>
  <c r="T398" i="1"/>
  <c r="U398" i="1" s="1"/>
  <c r="T353" i="1"/>
  <c r="U353" i="1" s="1"/>
  <c r="T255" i="1"/>
  <c r="U255" i="1" s="1"/>
  <c r="T331" i="1"/>
  <c r="U331" i="1" s="1"/>
  <c r="T239" i="1"/>
  <c r="U239" i="1" s="1"/>
  <c r="T552" i="1"/>
  <c r="U552" i="1" s="1"/>
  <c r="T533" i="1"/>
  <c r="U533" i="1" s="1"/>
  <c r="T283" i="1"/>
  <c r="U283" i="1" s="1"/>
  <c r="T280" i="1"/>
  <c r="U280" i="1" s="1"/>
  <c r="T603" i="1"/>
  <c r="U603" i="1" s="1"/>
  <c r="T305" i="1"/>
  <c r="U305" i="1" s="1"/>
  <c r="T125" i="1"/>
  <c r="U125" i="1" s="1"/>
  <c r="T188" i="1"/>
  <c r="U188" i="1" s="1"/>
  <c r="T541" i="1"/>
  <c r="U541" i="1" s="1"/>
  <c r="T104" i="1"/>
  <c r="U104" i="1" s="1"/>
  <c r="T406" i="1"/>
  <c r="U406" i="1" s="1"/>
  <c r="T72" i="1"/>
  <c r="U72" i="1" s="1"/>
  <c r="T57" i="1"/>
  <c r="U57" i="1" s="1"/>
  <c r="T402" i="1"/>
  <c r="U402" i="1" s="1"/>
  <c r="T238" i="1"/>
  <c r="U238" i="1" s="1"/>
  <c r="T452" i="1"/>
  <c r="U452" i="1" s="1"/>
  <c r="T357" i="1"/>
  <c r="U357" i="1" s="1"/>
  <c r="T75" i="1"/>
  <c r="U75" i="1" s="1"/>
  <c r="T609" i="1"/>
  <c r="U609" i="1" s="1"/>
  <c r="T592" i="1"/>
  <c r="U592" i="1" s="1"/>
  <c r="T30" i="1"/>
  <c r="U30" i="1" s="1"/>
  <c r="T124" i="1"/>
  <c r="U124" i="1" s="1"/>
  <c r="T273" i="1"/>
  <c r="U273" i="1" s="1"/>
  <c r="T311" i="1"/>
  <c r="U311" i="1" s="1"/>
  <c r="T297" i="1"/>
  <c r="U297" i="1" s="1"/>
  <c r="T444" i="1"/>
  <c r="U444" i="1" s="1"/>
  <c r="T615" i="1"/>
  <c r="U615" i="1" s="1"/>
  <c r="T493" i="1"/>
  <c r="U493" i="1" s="1"/>
  <c r="T568" i="1"/>
  <c r="U568" i="1" s="1"/>
  <c r="T677" i="1"/>
  <c r="U677" i="1" s="1"/>
  <c r="T299" i="1"/>
  <c r="U299" i="1" s="1"/>
  <c r="T453" i="1"/>
  <c r="U453" i="1" s="1"/>
  <c r="T43" i="1"/>
  <c r="U43" i="1" s="1"/>
  <c r="T118" i="1"/>
  <c r="U118" i="1" s="1"/>
  <c r="T375" i="1"/>
  <c r="U375" i="1" s="1"/>
  <c r="T252" i="1"/>
  <c r="U252" i="1" s="1"/>
  <c r="T419" i="1"/>
  <c r="U419" i="1" s="1"/>
  <c r="T21" i="1"/>
  <c r="U21" i="1" s="1"/>
  <c r="T298" i="1"/>
  <c r="U298" i="1" s="1"/>
  <c r="T306" i="1"/>
  <c r="U306" i="1" s="1"/>
  <c r="T102" i="1"/>
  <c r="U102" i="1" s="1"/>
  <c r="T446" i="1"/>
  <c r="U446" i="1" s="1"/>
  <c r="T313" i="1"/>
  <c r="U313" i="1" s="1"/>
  <c r="T116" i="1"/>
  <c r="U116" i="1" s="1"/>
  <c r="T470" i="1"/>
  <c r="U470" i="1" s="1"/>
  <c r="T144" i="1"/>
  <c r="U144" i="1" s="1"/>
  <c r="T559" i="1"/>
  <c r="U559" i="1" s="1"/>
  <c r="T643" i="1"/>
  <c r="U643" i="1" s="1"/>
  <c r="T660" i="1"/>
  <c r="U660" i="1" s="1"/>
  <c r="T445" i="1"/>
  <c r="U445" i="1" s="1"/>
  <c r="T176" i="1"/>
  <c r="U176" i="1" s="1"/>
  <c r="T115" i="1"/>
  <c r="U115" i="1" s="1"/>
  <c r="T96" i="1"/>
  <c r="U96" i="1" s="1"/>
  <c r="T631" i="1"/>
  <c r="U631" i="1" s="1"/>
  <c r="T333" i="1"/>
  <c r="U333" i="1" s="1"/>
  <c r="T401" i="1"/>
  <c r="U401" i="1" s="1"/>
  <c r="T405" i="1"/>
  <c r="U405" i="1" s="1"/>
  <c r="T223" i="1"/>
  <c r="T464" i="1"/>
  <c r="U464" i="1" s="1"/>
  <c r="T487" i="1"/>
  <c r="U487" i="1" s="1"/>
  <c r="T335" i="1"/>
  <c r="U335" i="1" s="1"/>
  <c r="T498" i="1"/>
  <c r="U498" i="1" s="1"/>
  <c r="T334" i="1"/>
  <c r="U334" i="1" s="1"/>
  <c r="T515" i="1"/>
  <c r="U515" i="1" s="1"/>
  <c r="T166" i="1"/>
  <c r="U166" i="1" s="1"/>
  <c r="T218" i="1"/>
  <c r="U218" i="1" s="1"/>
  <c r="T675" i="1"/>
  <c r="U675" i="1" s="1"/>
  <c r="T174" i="1"/>
  <c r="U174" i="1" s="1"/>
  <c r="T46" i="1"/>
  <c r="U46" i="1" s="1"/>
  <c r="T369" i="1"/>
  <c r="U369" i="1" s="1"/>
  <c r="T376" i="1"/>
  <c r="U376" i="1" s="1"/>
  <c r="T505" i="1"/>
  <c r="U505" i="1" s="1"/>
  <c r="T473" i="1"/>
  <c r="U473" i="1" s="1"/>
  <c r="T450" i="1"/>
  <c r="U450" i="1" s="1"/>
  <c r="T177" i="1"/>
  <c r="U177" i="1" s="1"/>
  <c r="T397" i="1"/>
  <c r="U397" i="1" s="1"/>
  <c r="T356" i="1"/>
  <c r="U356" i="1" s="1"/>
  <c r="T594" i="1"/>
  <c r="U594" i="1" s="1"/>
  <c r="T400" i="1"/>
  <c r="U400" i="1" s="1"/>
  <c r="T66" i="1"/>
  <c r="U66" i="1" s="1"/>
  <c r="T14" i="1"/>
  <c r="U14" i="1" s="1"/>
  <c r="T293" i="1"/>
  <c r="U293" i="1" s="1"/>
  <c r="T518" i="1"/>
  <c r="U518" i="1" s="1"/>
  <c r="T160" i="1"/>
  <c r="U160" i="1" s="1"/>
  <c r="T227" i="1"/>
  <c r="U227" i="1" s="1"/>
  <c r="T510" i="1"/>
  <c r="U510" i="1" s="1"/>
  <c r="T526" i="1"/>
  <c r="U526" i="1" s="1"/>
  <c r="T262" i="1"/>
  <c r="U262" i="1" s="1"/>
  <c r="T222" i="1"/>
  <c r="U222" i="1" s="1"/>
  <c r="T26" i="1"/>
  <c r="U26" i="1" s="1"/>
  <c r="T69" i="1"/>
  <c r="U69" i="1" s="1"/>
  <c r="T264" i="1"/>
  <c r="U264" i="1" s="1"/>
  <c r="T639" i="1"/>
  <c r="U639" i="1" s="1"/>
  <c r="T348" i="1"/>
  <c r="U348" i="1" s="1"/>
  <c r="T152" i="1"/>
  <c r="U152" i="1" s="1"/>
  <c r="T625" i="1"/>
  <c r="U625" i="1" s="1"/>
  <c r="T37" i="1"/>
  <c r="U37" i="1" s="1"/>
  <c r="T523" i="1"/>
  <c r="U523" i="1" s="1"/>
  <c r="T481" i="1"/>
  <c r="U481" i="1" s="1"/>
  <c r="T497" i="1"/>
  <c r="U497" i="1" s="1"/>
  <c r="T141" i="1"/>
  <c r="U141" i="1" s="1"/>
  <c r="T664" i="1"/>
  <c r="U664" i="1" s="1"/>
  <c r="T108" i="1"/>
  <c r="U108" i="1" s="1"/>
  <c r="T558" i="1"/>
  <c r="U558" i="1" s="1"/>
  <c r="T354" i="1"/>
  <c r="U354" i="1" s="1"/>
  <c r="T165" i="1"/>
  <c r="U165" i="1" s="1"/>
  <c r="T395" i="1"/>
  <c r="U395" i="1" s="1"/>
  <c r="T425" i="1"/>
  <c r="U425" i="1" s="1"/>
  <c r="T40" i="1"/>
  <c r="U40" i="1" s="1"/>
  <c r="T370" i="1"/>
  <c r="U370" i="1" s="1"/>
  <c r="T287" i="1"/>
  <c r="U287" i="1" s="1"/>
  <c r="T582" i="1"/>
  <c r="U582" i="1" s="1"/>
  <c r="T317" i="1"/>
  <c r="U317" i="1" s="1"/>
  <c r="T671" i="1"/>
  <c r="U671" i="1" s="1"/>
  <c r="T301" i="1"/>
  <c r="U301" i="1" s="1"/>
  <c r="T363" i="1"/>
  <c r="U363" i="1" s="1"/>
  <c r="T630" i="1"/>
  <c r="U630" i="1" s="1"/>
  <c r="T531" i="1"/>
  <c r="U531" i="1" s="1"/>
  <c r="T276" i="1"/>
  <c r="U276" i="1" s="1"/>
  <c r="T385" i="1"/>
  <c r="U385" i="1" s="1"/>
  <c r="T99" i="1"/>
  <c r="U99" i="1" s="1"/>
  <c r="T490" i="1"/>
  <c r="U490" i="1" s="1"/>
  <c r="T519" i="1"/>
  <c r="U519" i="1" s="1"/>
  <c r="T560" i="1"/>
  <c r="U560" i="1" s="1"/>
  <c r="T81" i="1"/>
  <c r="U81" i="1" s="1"/>
  <c r="T496" i="1"/>
  <c r="U496" i="1" s="1"/>
  <c r="T642" i="1"/>
  <c r="U642" i="1" s="1"/>
  <c r="T566" i="1"/>
  <c r="U566" i="1" s="1"/>
  <c r="T12" i="1"/>
  <c r="U12" i="1" s="1"/>
  <c r="T232" i="1"/>
  <c r="U232" i="1" s="1"/>
  <c r="T528" i="1"/>
  <c r="U528" i="1" s="1"/>
  <c r="T572" i="1"/>
  <c r="U572" i="1" s="1"/>
  <c r="T416" i="1"/>
  <c r="U416" i="1" s="1"/>
  <c r="T216" i="1"/>
  <c r="U216" i="1" s="1"/>
  <c r="T527" i="1"/>
  <c r="U527" i="1" s="1"/>
  <c r="T554" i="1"/>
  <c r="U554" i="1" s="1"/>
  <c r="T250" i="1"/>
  <c r="U250" i="1" s="1"/>
  <c r="T371" i="1"/>
  <c r="U371" i="1" s="1"/>
  <c r="T62" i="1"/>
  <c r="U62" i="1" s="1"/>
  <c r="T563" i="1"/>
  <c r="U563" i="1" s="1"/>
  <c r="T378" i="1"/>
  <c r="U378" i="1" s="1"/>
  <c r="T304" i="1"/>
  <c r="U304" i="1" s="1"/>
  <c r="T412" i="1"/>
  <c r="U412" i="1" s="1"/>
  <c r="T266" i="1"/>
  <c r="U266" i="1" s="1"/>
  <c r="T647" i="1"/>
  <c r="U647" i="1" s="1"/>
  <c r="T614" i="1"/>
  <c r="U614" i="1" s="1"/>
  <c r="T659" i="1"/>
  <c r="U659" i="1" s="1"/>
  <c r="T34" i="1"/>
  <c r="U34" i="1" s="1"/>
  <c r="T126" i="1"/>
  <c r="U126" i="1" s="1"/>
  <c r="T294" i="1"/>
  <c r="U294" i="1" s="1"/>
  <c r="T595" i="1"/>
  <c r="U595" i="1" s="1"/>
  <c r="T448" i="1"/>
  <c r="U448" i="1" s="1"/>
  <c r="T602" i="1"/>
  <c r="U602" i="1" s="1"/>
  <c r="T393" i="1"/>
  <c r="U393" i="1" s="1"/>
  <c r="T195" i="1"/>
  <c r="U195" i="1" s="1"/>
  <c r="T196" i="1"/>
  <c r="U196" i="1" s="1"/>
  <c r="T161" i="1"/>
  <c r="U161" i="1" s="1"/>
  <c r="T548" i="1"/>
  <c r="U548" i="1" s="1"/>
  <c r="T175" i="1"/>
  <c r="U175" i="1" s="1"/>
  <c r="T640" i="1"/>
  <c r="U640" i="1" s="1"/>
  <c r="T588" i="1"/>
  <c r="U588" i="1" s="1"/>
  <c r="T237" i="1"/>
  <c r="U237" i="1" s="1"/>
  <c r="T337" i="1"/>
  <c r="U337" i="1" s="1"/>
  <c r="T570" i="1"/>
  <c r="U570" i="1" s="1"/>
  <c r="T106" i="1"/>
  <c r="U106" i="1" s="1"/>
  <c r="T55" i="1"/>
  <c r="U55" i="1" s="1"/>
  <c r="T651" i="1"/>
  <c r="U651" i="1" s="1"/>
  <c r="T24" i="1"/>
  <c r="U24" i="1" s="1"/>
  <c r="T475" i="1"/>
  <c r="U475" i="1" s="1"/>
  <c r="T391" i="1"/>
  <c r="U391" i="1" s="1"/>
  <c r="T292" i="1"/>
  <c r="U292" i="1" s="1"/>
  <c r="T327" i="1"/>
  <c r="U327" i="1" s="1"/>
  <c r="T436" i="1"/>
  <c r="U436" i="1" s="1"/>
  <c r="T349" i="1"/>
  <c r="U349" i="1" s="1"/>
  <c r="T413" i="1"/>
  <c r="U413" i="1" s="1"/>
  <c r="T658" i="1"/>
  <c r="U658" i="1" s="1"/>
  <c r="T169" i="1"/>
  <c r="U169" i="1" s="1"/>
  <c r="T367" i="1"/>
  <c r="U367" i="1" s="1"/>
  <c r="T365" i="1"/>
  <c r="U365" i="1" s="1"/>
  <c r="T241" i="1"/>
  <c r="U241" i="1" s="1"/>
  <c r="T204" i="1"/>
  <c r="U204" i="1" s="1"/>
  <c r="T669" i="1"/>
  <c r="U669" i="1" s="1"/>
  <c r="T653" i="1"/>
  <c r="U653" i="1" s="1"/>
  <c r="T668" i="1"/>
  <c r="U668" i="1" s="1"/>
  <c r="T500" i="1"/>
  <c r="U500" i="1" s="1"/>
  <c r="T23" i="1"/>
  <c r="U23" i="1" s="1"/>
  <c r="T225" i="1"/>
  <c r="U225" i="1" s="1"/>
  <c r="T289" i="1"/>
  <c r="U289" i="1" s="1"/>
  <c r="T600" i="1"/>
  <c r="U600" i="1" s="1"/>
  <c r="T670" i="1"/>
  <c r="U670" i="1" s="1"/>
  <c r="T657" i="1"/>
  <c r="U657" i="1" s="1"/>
  <c r="T674" i="1"/>
  <c r="U674" i="1" s="1"/>
  <c r="T517" i="1"/>
  <c r="U517" i="1" s="1"/>
  <c r="T128" i="1"/>
  <c r="U128" i="1" s="1"/>
  <c r="T561" i="1"/>
  <c r="U561" i="1" s="1"/>
  <c r="T486" i="1"/>
  <c r="U486" i="1" s="1"/>
  <c r="T229" i="1"/>
  <c r="U229" i="1" s="1"/>
  <c r="T147" i="1"/>
  <c r="U147" i="1" s="1"/>
  <c r="T407" i="1"/>
  <c r="U407" i="1" s="1"/>
  <c r="T110" i="1"/>
  <c r="U110" i="1" s="1"/>
  <c r="T198" i="1"/>
  <c r="U198" i="1" s="1"/>
  <c r="T451" i="1"/>
  <c r="U451" i="1" s="1"/>
  <c r="T590" i="1"/>
  <c r="U590" i="1" s="1"/>
  <c r="T274" i="1"/>
  <c r="U274" i="1" s="1"/>
  <c r="T97" i="1"/>
  <c r="U97" i="1" s="1"/>
  <c r="T415" i="1"/>
  <c r="U415" i="1" s="1"/>
  <c r="T678" i="1"/>
  <c r="U678" i="1" s="1"/>
  <c r="T134" i="1"/>
  <c r="U134" i="1" s="1"/>
  <c r="T534" i="1"/>
  <c r="U534" i="1" s="1"/>
  <c r="T352" i="1"/>
  <c r="U352" i="1" s="1"/>
  <c r="T148" i="1"/>
  <c r="U148" i="1" s="1"/>
  <c r="T535" i="1"/>
  <c r="U535" i="1" s="1"/>
  <c r="T35" i="1"/>
  <c r="U35" i="1" s="1"/>
  <c r="T230" i="1"/>
  <c r="U230" i="1" s="1"/>
  <c r="T41" i="1"/>
  <c r="U41" i="1" s="1"/>
  <c r="T234" i="1"/>
  <c r="U234" i="1" s="1"/>
  <c r="T538" i="1"/>
  <c r="U538" i="1" s="1"/>
  <c r="T247" i="1"/>
  <c r="U247" i="1" s="1"/>
  <c r="T98" i="1"/>
  <c r="U98" i="1" s="1"/>
  <c r="T159" i="1"/>
  <c r="U159" i="1" s="1"/>
  <c r="T542" i="1"/>
  <c r="U542" i="1" s="1"/>
  <c r="T267" i="1"/>
  <c r="U267" i="1" s="1"/>
  <c r="T113" i="1"/>
  <c r="U113" i="1" s="1"/>
  <c r="T626" i="1"/>
  <c r="U626" i="1" s="1"/>
  <c r="T468" i="1"/>
  <c r="U468" i="1" s="1"/>
  <c r="T431" i="1"/>
  <c r="U431" i="1" s="1"/>
  <c r="T319" i="1"/>
  <c r="U319" i="1" s="1"/>
  <c r="T488" i="1"/>
  <c r="U488" i="1" s="1"/>
  <c r="T228" i="1"/>
  <c r="U228" i="1" s="1"/>
  <c r="T562" i="1"/>
  <c r="U562" i="1" s="1"/>
  <c r="T54" i="1"/>
  <c r="U54" i="1" s="1"/>
  <c r="T323" i="1"/>
  <c r="U323" i="1" s="1"/>
  <c r="T231" i="1"/>
  <c r="U231" i="1" s="1"/>
  <c r="T645" i="1"/>
  <c r="U645" i="1" s="1"/>
  <c r="T92" i="1"/>
  <c r="U92" i="1" s="1"/>
  <c r="T396" i="1"/>
  <c r="U396" i="1" s="1"/>
  <c r="T522" i="1"/>
  <c r="U522" i="1" s="1"/>
  <c r="T351" i="1"/>
  <c r="U351" i="1" s="1"/>
  <c r="T213" i="1"/>
  <c r="U213" i="1" s="1"/>
  <c r="T377" i="1"/>
  <c r="U377" i="1" s="1"/>
  <c r="T478" i="1"/>
  <c r="U478" i="1" s="1"/>
  <c r="T275" i="1"/>
  <c r="U275" i="1" s="1"/>
  <c r="T149" i="1"/>
  <c r="U149" i="1" s="1"/>
  <c r="T68" i="1"/>
  <c r="U68" i="1" s="1"/>
  <c r="T79" i="1"/>
  <c r="U79" i="1" s="1"/>
  <c r="T258" i="1"/>
  <c r="U258" i="1" s="1"/>
  <c r="T507" i="1"/>
  <c r="U507" i="1" s="1"/>
  <c r="T459" i="1"/>
  <c r="U459" i="1" s="1"/>
  <c r="T192" i="1"/>
  <c r="U192" i="1" s="1"/>
  <c r="T662" i="1"/>
  <c r="U662" i="1" s="1"/>
  <c r="T386" i="1"/>
  <c r="U386" i="1" s="1"/>
  <c r="T556" i="1"/>
  <c r="U556" i="1" s="1"/>
  <c r="T484" i="1"/>
  <c r="U484" i="1" s="1"/>
  <c r="T328" i="1"/>
  <c r="U328" i="1" s="1"/>
  <c r="T153" i="1"/>
  <c r="U153" i="1" s="1"/>
  <c r="T263" i="1"/>
  <c r="U263" i="1" s="1"/>
  <c r="T168" i="1"/>
  <c r="U168" i="1" s="1"/>
  <c r="T318" i="1"/>
  <c r="U318" i="1" s="1"/>
  <c r="T71" i="1"/>
  <c r="U71" i="1" s="1"/>
  <c r="T206" i="1"/>
  <c r="U206" i="1" s="1"/>
  <c r="T409" i="1"/>
  <c r="U409" i="1" s="1"/>
  <c r="T15" i="1"/>
  <c r="U15" i="1" s="1"/>
  <c r="T388" i="1"/>
  <c r="U388" i="1" s="1"/>
  <c r="T167" i="1"/>
  <c r="U167" i="1" s="1"/>
  <c r="T268" i="1"/>
  <c r="U268" i="1" s="1"/>
  <c r="T587" i="1"/>
  <c r="U587" i="1" s="1"/>
  <c r="T617" i="1"/>
  <c r="U617" i="1" s="1"/>
  <c r="T281" i="1"/>
  <c r="U281" i="1" s="1"/>
  <c r="T312" i="1"/>
  <c r="U312" i="1" s="1"/>
  <c r="T224" i="1"/>
  <c r="U224" i="1" s="1"/>
  <c r="T516" i="1"/>
  <c r="U516" i="1" s="1"/>
  <c r="T441" i="1"/>
  <c r="U441" i="1" s="1"/>
  <c r="T458" i="1"/>
  <c r="U458" i="1" s="1"/>
  <c r="T649" i="1"/>
  <c r="U649" i="1" s="1"/>
  <c r="T77" i="1"/>
  <c r="U77" i="1" s="1"/>
  <c r="T551" i="1"/>
  <c r="U551" i="1" s="1"/>
  <c r="T82" i="1"/>
  <c r="U82" i="1" s="1"/>
  <c r="T340" i="1"/>
  <c r="U340" i="1" s="1"/>
  <c r="T504" i="1"/>
  <c r="U504" i="1" s="1"/>
  <c r="T131" i="1"/>
  <c r="U131" i="1" s="1"/>
  <c r="T638" i="1"/>
  <c r="U638" i="1" s="1"/>
  <c r="T492" i="1"/>
  <c r="U492" i="1" s="1"/>
  <c r="T220" i="1"/>
  <c r="U220" i="1" s="1"/>
  <c r="T120" i="1"/>
  <c r="U120" i="1" s="1"/>
  <c r="T178" i="1"/>
  <c r="U178" i="1" s="1"/>
  <c r="T361" i="1"/>
  <c r="U361" i="1" s="1"/>
  <c r="T132" i="1"/>
  <c r="U132" i="1" s="1"/>
  <c r="T422" i="1"/>
  <c r="U422" i="1" s="1"/>
  <c r="T52" i="1"/>
  <c r="U52" i="1" s="1"/>
  <c r="T546" i="1"/>
  <c r="U546" i="1" s="1"/>
  <c r="T146" i="1"/>
  <c r="U146" i="1" s="1"/>
  <c r="T525" i="1"/>
  <c r="U525" i="1" s="1"/>
  <c r="T344" i="1"/>
  <c r="U344" i="1" s="1"/>
  <c r="T553" i="1"/>
  <c r="U553" i="1" s="1"/>
  <c r="T514" i="1"/>
  <c r="U514" i="1" s="1"/>
  <c r="T676" i="1"/>
  <c r="U676" i="1" s="1"/>
  <c r="T628" i="1"/>
  <c r="U628" i="1" s="1"/>
  <c r="T171" i="1"/>
  <c r="U171" i="1" s="1"/>
  <c r="T181" i="1"/>
  <c r="U181" i="1" s="1"/>
  <c r="T186" i="1"/>
  <c r="U186" i="1" s="1"/>
  <c r="T214" i="1"/>
  <c r="U214" i="1" s="1"/>
  <c r="T550" i="1"/>
  <c r="U550" i="1" s="1"/>
  <c r="T170" i="1"/>
  <c r="U170" i="1" s="1"/>
  <c r="T381" i="1"/>
  <c r="U381" i="1" s="1"/>
  <c r="T25" i="1"/>
  <c r="U25" i="1" s="1"/>
  <c r="T256" i="1"/>
  <c r="U256" i="1" s="1"/>
  <c r="T581" i="1"/>
  <c r="U581" i="1" s="1"/>
  <c r="T410" i="1"/>
  <c r="U410" i="1" s="1"/>
  <c r="T591" i="1"/>
  <c r="U591" i="1" s="1"/>
  <c r="T27" i="1"/>
  <c r="U27" i="1" s="1"/>
  <c r="T611" i="1"/>
  <c r="U611" i="1" s="1"/>
  <c r="T432" i="1"/>
  <c r="U432" i="1" s="1"/>
  <c r="T368" i="1"/>
  <c r="U368" i="1" s="1"/>
  <c r="T101" i="1"/>
  <c r="U101" i="1" s="1"/>
  <c r="T429" i="1"/>
  <c r="U429" i="1" s="1"/>
  <c r="T162" i="1"/>
  <c r="U162" i="1" s="1"/>
  <c r="T585" i="1"/>
  <c r="U585" i="1" s="1"/>
  <c r="T182" i="1"/>
  <c r="U182" i="1" s="1"/>
  <c r="T469" i="1"/>
  <c r="U469" i="1" s="1"/>
  <c r="T654" i="1"/>
  <c r="U654" i="1" s="1"/>
  <c r="T623" i="1"/>
  <c r="U623" i="1" s="1"/>
  <c r="T440" i="1"/>
  <c r="U440" i="1" s="1"/>
  <c r="T599" i="1"/>
  <c r="U599" i="1" s="1"/>
  <c r="T330" i="1"/>
  <c r="U330" i="1" s="1"/>
  <c r="T417" i="1"/>
  <c r="U417" i="1" s="1"/>
  <c r="T485" i="1"/>
  <c r="U485" i="1" s="1"/>
  <c r="T408" i="1"/>
  <c r="U408" i="1" s="1"/>
  <c r="T53" i="1"/>
  <c r="U53" i="1" s="1"/>
  <c r="T58" i="1"/>
  <c r="U58" i="1" s="1"/>
  <c r="T135" i="1"/>
  <c r="U135" i="1" s="1"/>
  <c r="T655" i="1"/>
  <c r="U655" i="1" s="1"/>
  <c r="T339" i="1"/>
  <c r="U339" i="1" s="1"/>
  <c r="T207" i="1"/>
  <c r="U207" i="1" s="1"/>
  <c r="T145" i="1"/>
  <c r="U145" i="1" s="1"/>
  <c r="T123" i="1"/>
  <c r="U123" i="1" s="1"/>
  <c r="T537" i="1"/>
  <c r="U537" i="1" s="1"/>
  <c r="T249" i="1"/>
  <c r="U249" i="1" s="1"/>
  <c r="T315" i="1"/>
  <c r="U315" i="1" s="1"/>
  <c r="T212" i="1"/>
  <c r="U212" i="1" s="1"/>
  <c r="T122" i="1"/>
  <c r="U122" i="1" s="1"/>
  <c r="T197" i="1"/>
  <c r="U197" i="1" s="1"/>
  <c r="T449" i="1"/>
  <c r="U449" i="1" s="1"/>
  <c r="T404" i="1"/>
  <c r="U404" i="1" s="1"/>
  <c r="T494" i="1"/>
  <c r="U494" i="1" s="1"/>
  <c r="T100" i="1"/>
  <c r="U100" i="1" s="1"/>
  <c r="T90" i="1"/>
  <c r="U90" i="1" s="1"/>
  <c r="T447" i="1"/>
  <c r="U447" i="1" s="1"/>
  <c r="T414" i="1"/>
  <c r="U414" i="1" s="1"/>
  <c r="T571" i="1"/>
  <c r="U571" i="1" s="1"/>
  <c r="T288" i="1"/>
  <c r="U288" i="1" s="1"/>
  <c r="T532" i="1"/>
  <c r="U532" i="1" s="1"/>
  <c r="T661" i="1"/>
  <c r="U661" i="1" s="1"/>
  <c r="T20" i="1"/>
  <c r="U20" i="1" s="1"/>
  <c r="T350" i="1"/>
  <c r="U350" i="1" s="1"/>
  <c r="T392" i="1"/>
  <c r="U392" i="1" s="1"/>
  <c r="T31" i="1"/>
  <c r="U31" i="1" s="1"/>
  <c r="T138" i="1"/>
  <c r="U138" i="1" s="1"/>
  <c r="T483" i="1"/>
  <c r="U483" i="1" s="1"/>
  <c r="T193" i="1"/>
  <c r="U193" i="1" s="1"/>
  <c r="T512" i="1"/>
  <c r="U512" i="1" s="1"/>
  <c r="T78" i="1"/>
  <c r="U78" i="1" s="1"/>
  <c r="T606" i="1"/>
  <c r="U606" i="1" s="1"/>
  <c r="T476" i="1"/>
  <c r="U476" i="1" s="1"/>
  <c r="T427" i="1"/>
  <c r="U427" i="1" s="1"/>
  <c r="T244" i="1"/>
  <c r="U244" i="1" s="1"/>
  <c r="T418" i="1"/>
  <c r="U418" i="1" s="1"/>
  <c r="T482" i="1"/>
  <c r="U482" i="1" s="1"/>
  <c r="T543" i="1"/>
  <c r="U543" i="1" s="1"/>
  <c r="T629" i="1"/>
  <c r="U629" i="1" s="1"/>
  <c r="T530" i="1"/>
  <c r="U530" i="1" s="1"/>
  <c r="T295" i="1"/>
  <c r="U295" i="1" s="1"/>
  <c r="T76" i="1"/>
  <c r="U76" i="1" s="1"/>
  <c r="T634" i="1"/>
  <c r="U634" i="1" s="1"/>
  <c r="T364" i="1"/>
  <c r="U364" i="1" s="1"/>
  <c r="T338" i="1"/>
  <c r="U338" i="1" s="1"/>
  <c r="T127" i="1"/>
  <c r="U127" i="1" s="1"/>
  <c r="T620" i="1"/>
  <c r="U620" i="1" s="1"/>
  <c r="T573" i="1"/>
  <c r="U573" i="1" s="1"/>
  <c r="T648" i="1"/>
  <c r="U648" i="1" s="1"/>
  <c r="T341" i="1"/>
  <c r="U341" i="1" s="1"/>
  <c r="T384" i="1"/>
  <c r="U384" i="1" s="1"/>
  <c r="T607" i="1"/>
  <c r="U607" i="1" s="1"/>
  <c r="T589" i="1"/>
  <c r="U589" i="1" s="1"/>
  <c r="T355" i="1"/>
  <c r="U355" i="1" s="1"/>
  <c r="T347" i="1"/>
  <c r="U347" i="1" s="1"/>
  <c r="T403" i="1"/>
  <c r="U403" i="1" s="1"/>
  <c r="T423" i="1"/>
  <c r="U423" i="1" s="1"/>
  <c r="T261" i="1"/>
  <c r="U261" i="1" s="1"/>
  <c r="T211" i="1"/>
  <c r="U211" i="1" s="1"/>
  <c r="T667" i="1"/>
  <c r="U667" i="1" s="1"/>
  <c r="T85" i="1"/>
  <c r="U85" i="1" s="1"/>
  <c r="T67" i="1"/>
  <c r="U67" i="1" s="1"/>
  <c r="T65" i="1"/>
  <c r="U65" i="1" s="1"/>
  <c r="T140" i="1"/>
  <c r="U140" i="1" s="1"/>
  <c r="T302" i="1"/>
  <c r="U302" i="1" s="1"/>
  <c r="T513" i="1"/>
  <c r="U513" i="1" s="1"/>
  <c r="T129" i="1"/>
  <c r="U129" i="1" s="1"/>
  <c r="T307" i="1"/>
  <c r="U307" i="1" s="1"/>
  <c r="T635" i="1"/>
  <c r="U635" i="1" s="1"/>
  <c r="T285" i="1"/>
  <c r="U285" i="1" s="1"/>
  <c r="T545" i="1"/>
  <c r="U545" i="1" s="1"/>
  <c r="T136" i="1"/>
  <c r="U136" i="1" s="1"/>
  <c r="T477" i="1"/>
  <c r="U477" i="1" s="1"/>
  <c r="T278" i="1"/>
  <c r="U278" i="1" s="1"/>
  <c r="T242" i="1"/>
  <c r="U242" i="1" s="1"/>
  <c r="T555" i="1"/>
  <c r="U555" i="1" s="1"/>
  <c r="T336" i="1"/>
  <c r="U336" i="1" s="1"/>
  <c r="T309" i="1"/>
  <c r="U309" i="1" s="1"/>
  <c r="T286" i="1"/>
  <c r="U286" i="1" s="1"/>
  <c r="T508" i="1"/>
  <c r="U508" i="1" s="1"/>
  <c r="T45" i="1"/>
  <c r="U45" i="1" s="1"/>
  <c r="T565" i="1"/>
  <c r="U565" i="1" s="1"/>
  <c r="T632" i="1"/>
  <c r="U632" i="1" s="1"/>
  <c r="T583" i="1"/>
  <c r="U583" i="1" s="1"/>
  <c r="T576" i="1"/>
  <c r="U576" i="1" s="1"/>
  <c r="T394" i="1"/>
  <c r="U394" i="1" s="1"/>
  <c r="T219" i="1"/>
  <c r="U219" i="1" s="1"/>
  <c r="T511" i="1"/>
  <c r="U511" i="1" s="1"/>
  <c r="T49" i="1"/>
  <c r="U49" i="1" s="1"/>
  <c r="T251" i="1"/>
  <c r="U251" i="1" s="1"/>
  <c r="T373" i="1"/>
  <c r="U373" i="1" s="1"/>
  <c r="T245" i="1"/>
  <c r="U245" i="1" s="1"/>
  <c r="T28" i="1"/>
  <c r="U28" i="1" s="1"/>
  <c r="T345" i="1"/>
  <c r="U345" i="1" s="1"/>
  <c r="T265" i="1"/>
  <c r="U265" i="1" s="1"/>
  <c r="T157" i="1"/>
  <c r="U157" i="1" s="1"/>
  <c r="T650" i="1"/>
  <c r="U650" i="1" s="1"/>
  <c r="T578" i="1"/>
  <c r="U578" i="1" s="1"/>
  <c r="T271" i="1"/>
  <c r="U271" i="1" s="1"/>
  <c r="T44" i="1"/>
  <c r="U44" i="1" s="1"/>
  <c r="T95" i="1"/>
  <c r="U95" i="1" s="1"/>
  <c r="T284" i="1"/>
  <c r="U284" i="1" s="1"/>
  <c r="T454" i="1"/>
  <c r="U454" i="1" s="1"/>
  <c r="T296" i="1"/>
  <c r="U296" i="1" s="1"/>
  <c r="T471" i="1"/>
  <c r="U471" i="1" s="1"/>
  <c r="T424" i="1"/>
  <c r="U424" i="1" s="1"/>
  <c r="T463" i="1"/>
  <c r="U463" i="1" s="1"/>
  <c r="T109" i="1"/>
  <c r="U109" i="1" s="1"/>
  <c r="T387" i="1"/>
  <c r="U387" i="1" s="1"/>
  <c r="T16" i="1"/>
  <c r="U16" i="1" s="1"/>
  <c r="T151" i="1"/>
  <c r="U151" i="1" s="1"/>
  <c r="T437" i="1"/>
  <c r="U437" i="1" s="1"/>
  <c r="T499" i="1"/>
  <c r="U499" i="1" s="1"/>
  <c r="T117" i="1"/>
  <c r="U117" i="1" s="1"/>
  <c r="T457" i="1"/>
  <c r="U457" i="1" s="1"/>
  <c r="T593" i="1"/>
  <c r="U593" i="1" s="1"/>
  <c r="T10" i="1"/>
  <c r="U10" i="1" s="1"/>
  <c r="T150" i="1"/>
  <c r="U150" i="1" s="1"/>
  <c r="T56" i="1"/>
  <c r="U56" i="1" s="1"/>
  <c r="T259" i="1"/>
  <c r="U259" i="1" s="1"/>
  <c r="T303" i="1"/>
  <c r="U303" i="1" s="1"/>
  <c r="T158" i="1"/>
  <c r="U158" i="1" s="1"/>
  <c r="T29" i="1"/>
  <c r="U29" i="1" s="1"/>
  <c r="T19" i="1"/>
  <c r="U19" i="1" s="1"/>
  <c r="T618" i="1"/>
  <c r="U618" i="1" s="1"/>
  <c r="T59" i="1"/>
  <c r="U59" i="1" s="1"/>
  <c r="T624" i="1"/>
  <c r="U624" i="1" s="1"/>
  <c r="T133" i="1"/>
  <c r="U133" i="1" s="1"/>
  <c r="T208" i="1"/>
  <c r="U208" i="1" s="1"/>
  <c r="T619" i="1"/>
  <c r="U619" i="1" s="1"/>
  <c r="T314" i="1"/>
  <c r="U314" i="1" s="1"/>
  <c r="T194" i="1"/>
  <c r="U194" i="1" s="1"/>
  <c r="T474" i="1"/>
  <c r="U474" i="1" s="1"/>
  <c r="T203" i="1"/>
  <c r="U203" i="1" s="1"/>
  <c r="T399" i="1"/>
  <c r="U399" i="1" s="1"/>
  <c r="T17" i="1"/>
  <c r="U17" i="1" s="1"/>
  <c r="T524" i="1"/>
  <c r="U524" i="1" s="1"/>
  <c r="T509" i="1"/>
  <c r="U509" i="1" s="1"/>
  <c r="T421" i="1"/>
  <c r="U421" i="1" s="1"/>
  <c r="T656" i="1"/>
  <c r="U656" i="1" s="1"/>
  <c r="T579" i="1"/>
  <c r="U579" i="1" s="1"/>
  <c r="T325" i="1"/>
  <c r="U325" i="1" s="1"/>
  <c r="T456" i="1"/>
  <c r="U456" i="1" s="1"/>
  <c r="T48" i="1"/>
  <c r="U48" i="1" s="1"/>
  <c r="T633" i="1"/>
  <c r="U633" i="1" s="1"/>
  <c r="T489" i="1"/>
  <c r="U489" i="1" s="1"/>
  <c r="T93" i="1"/>
  <c r="U93" i="1" s="1"/>
  <c r="T279" i="1"/>
  <c r="U279" i="1" s="1"/>
  <c r="T549" i="1"/>
  <c r="U549" i="1" s="1"/>
  <c r="T426" i="1"/>
  <c r="U426" i="1" s="1"/>
  <c r="T73" i="1"/>
  <c r="U73" i="1" s="1"/>
  <c r="T547" i="1"/>
  <c r="U547" i="1" s="1"/>
  <c r="T18" i="1"/>
  <c r="U18" i="1" s="1"/>
  <c r="T382" i="1"/>
  <c r="U382" i="1" s="1"/>
  <c r="T209" i="1"/>
  <c r="U209" i="1" s="1"/>
  <c r="T137" i="1"/>
  <c r="U137" i="1" s="1"/>
  <c r="T529" i="1"/>
  <c r="U529" i="1" s="1"/>
  <c r="T210" i="1"/>
  <c r="U210" i="1" s="1"/>
  <c r="T569" i="1"/>
  <c r="U569" i="1" s="1"/>
  <c r="T88" i="1"/>
  <c r="U88" i="1" s="1"/>
  <c r="T673" i="1"/>
  <c r="U673" i="1" s="1"/>
  <c r="T636" i="1"/>
  <c r="U636" i="1" s="1"/>
  <c r="T466" i="1"/>
  <c r="U466" i="1" s="1"/>
  <c r="T240" i="1"/>
  <c r="U240" i="1" s="1"/>
  <c r="T322" i="1"/>
  <c r="U322" i="1" s="1"/>
  <c r="T155" i="1"/>
  <c r="U155" i="1" s="1"/>
  <c r="T539" i="1"/>
  <c r="U539" i="1" s="1"/>
  <c r="T644" i="1"/>
  <c r="U644" i="1" s="1"/>
  <c r="T420" i="1"/>
  <c r="U420" i="1" s="1"/>
  <c r="T91" i="1"/>
  <c r="U91" i="1" s="1"/>
  <c r="T246" i="1"/>
  <c r="U246" i="1" s="1"/>
  <c r="T389" i="1"/>
  <c r="U389" i="1" s="1"/>
  <c r="T282" i="1"/>
  <c r="U282" i="1" s="1"/>
  <c r="T652" i="1"/>
  <c r="U652" i="1" s="1"/>
  <c r="T342" i="1"/>
  <c r="U342" i="1" s="1"/>
  <c r="T321" i="1"/>
  <c r="U321" i="1" s="1"/>
  <c r="T374" i="1"/>
  <c r="U374" i="1" s="1"/>
  <c r="T260" i="1"/>
  <c r="U260" i="1" s="1"/>
  <c r="T32" i="1"/>
  <c r="U32" i="1" s="1"/>
  <c r="T472" i="1"/>
  <c r="U472" i="1" s="1"/>
  <c r="T164" i="1"/>
  <c r="U164" i="1" s="1"/>
  <c r="T51" i="1"/>
  <c r="U51" i="1" s="1"/>
  <c r="T467" i="1"/>
  <c r="U467" i="1" s="1"/>
  <c r="T366" i="1"/>
  <c r="U366" i="1" s="1"/>
  <c r="T430" i="1"/>
  <c r="U430" i="1" s="1"/>
  <c r="T199" i="1"/>
  <c r="U199" i="1" s="1"/>
  <c r="T13" i="1"/>
  <c r="U13" i="1" s="1"/>
  <c r="T577" i="1"/>
  <c r="U577" i="1" s="1"/>
  <c r="T236" i="1"/>
  <c r="U236" i="1" s="1"/>
  <c r="T480" i="1"/>
  <c r="U480" i="1" s="1"/>
  <c r="T379" i="1"/>
  <c r="U379" i="1" s="1"/>
  <c r="T601" i="1"/>
  <c r="U601" i="1" s="1"/>
  <c r="T359" i="1"/>
  <c r="U359" i="1" s="1"/>
  <c r="T455" i="1"/>
  <c r="U455" i="1" s="1"/>
  <c r="T586" i="1"/>
  <c r="U586" i="1" s="1"/>
  <c r="T461" i="1"/>
  <c r="U461" i="1" s="1"/>
  <c r="T139" i="1"/>
  <c r="U139" i="1" s="1"/>
  <c r="T608" i="1"/>
  <c r="U608" i="1" s="1"/>
  <c r="T221" i="1"/>
  <c r="U221" i="1" s="1"/>
  <c r="T605" i="1"/>
  <c r="U605" i="1" s="1"/>
  <c r="T358" i="1"/>
  <c r="U358" i="1" s="1"/>
  <c r="T621" i="1"/>
  <c r="U621" i="1" s="1"/>
  <c r="T506" i="1"/>
  <c r="U506" i="1" s="1"/>
  <c r="T428" i="1"/>
  <c r="U428" i="1" s="1"/>
  <c r="T557" i="1"/>
  <c r="U557" i="1" s="1"/>
  <c r="T60" i="1"/>
  <c r="U60" i="1" s="1"/>
  <c r="T270" i="1"/>
  <c r="U270" i="1" s="1"/>
  <c r="T36" i="1"/>
  <c r="U36" i="1" s="1"/>
  <c r="T536" i="1"/>
  <c r="U536" i="1" s="1"/>
  <c r="T584" i="1"/>
  <c r="U584" i="1" s="1"/>
  <c r="T324" i="1"/>
  <c r="U324" i="1" s="1"/>
  <c r="T191" i="1"/>
  <c r="U191" i="1" s="1"/>
  <c r="T316" i="1"/>
  <c r="U316" i="1" s="1"/>
  <c r="T173" i="1"/>
  <c r="U173" i="1" s="1"/>
  <c r="T86" i="1"/>
  <c r="U86" i="1" s="1"/>
  <c r="T613" i="1"/>
  <c r="U613" i="1" s="1"/>
  <c r="T310" i="1"/>
  <c r="U310" i="1" s="1"/>
  <c r="T33" i="1"/>
  <c r="U33" i="1" s="1"/>
  <c r="T326" i="1"/>
  <c r="U326" i="1" s="1"/>
  <c r="T362" i="1"/>
  <c r="U362" i="1" s="1"/>
  <c r="T580" i="1"/>
  <c r="U580" i="1" s="1"/>
  <c r="T502" i="1"/>
  <c r="U502" i="1" s="1"/>
  <c r="T663" i="1"/>
  <c r="U663" i="1" s="1"/>
  <c r="T390" i="1"/>
  <c r="U390" i="1" s="1"/>
  <c r="T114" i="1"/>
  <c r="U114" i="1" s="1"/>
  <c r="T154" i="1"/>
  <c r="U154" i="1" s="1"/>
  <c r="T74" i="1"/>
  <c r="U74" i="1" s="1"/>
  <c r="T479" i="1"/>
  <c r="U479" i="1" s="1"/>
  <c r="T107" i="1"/>
  <c r="U107" i="1" s="1"/>
  <c r="T598" i="1"/>
  <c r="U598" i="1" s="1"/>
  <c r="T253" i="1"/>
  <c r="U253" i="1" s="1"/>
  <c r="T243" i="1"/>
  <c r="U243" i="1" s="1"/>
  <c r="T61" i="1"/>
  <c r="U61" i="1" s="1"/>
  <c r="T277" i="1"/>
  <c r="U277" i="1" s="1"/>
  <c r="T434" i="1"/>
  <c r="U434" i="1" s="1"/>
  <c r="T143" i="1"/>
  <c r="U143" i="1" s="1"/>
  <c r="T346" i="1"/>
  <c r="U346" i="1" s="1"/>
  <c r="T360" i="1"/>
  <c r="U360" i="1" s="1"/>
  <c r="T111" i="1"/>
  <c r="U111" i="1" s="1"/>
  <c r="T443" i="1"/>
  <c r="U443" i="1" s="1"/>
  <c r="T94" i="1"/>
  <c r="U94" i="1" s="1"/>
  <c r="T130" i="1"/>
  <c r="U130" i="1" s="1"/>
  <c r="T641" i="1"/>
  <c r="U641" i="1" s="1"/>
  <c r="T604" i="1"/>
  <c r="U604" i="1" s="1"/>
  <c r="T665" i="1"/>
  <c r="U665" i="1" s="1"/>
  <c r="T291" i="1"/>
  <c r="U291" i="1" s="1"/>
  <c r="T254" i="1"/>
  <c r="U254" i="1" s="1"/>
  <c r="T215" i="1"/>
  <c r="U215" i="1" s="1"/>
  <c r="T439" i="1"/>
  <c r="U439" i="1" s="1"/>
  <c r="T39" i="1"/>
  <c r="U39" i="1" s="1"/>
  <c r="T185" i="1"/>
  <c r="U185" i="1" s="1"/>
  <c r="T616" i="1"/>
  <c r="U616" i="1" s="1"/>
  <c r="T540" i="1"/>
  <c r="U540" i="1" s="1"/>
  <c r="T442" i="1"/>
  <c r="U442" i="1" s="1"/>
  <c r="T491" i="1"/>
  <c r="U491" i="1" s="1"/>
  <c r="T89" i="1"/>
  <c r="U89" i="1" s="1"/>
  <c r="T637" i="1"/>
  <c r="U637" i="1" s="1"/>
  <c r="T187" i="1"/>
  <c r="U187" i="1" s="1"/>
  <c r="T47" i="1"/>
  <c r="U47" i="1" s="1"/>
  <c r="T521" i="1"/>
  <c r="U521" i="1" s="1"/>
  <c r="T567" i="1"/>
  <c r="U567" i="1" s="1"/>
  <c r="T666" i="1"/>
  <c r="U666" i="1" s="1"/>
  <c r="T622" i="1"/>
  <c r="U622" i="1" s="1"/>
  <c r="T180" i="1"/>
  <c r="U180" i="1" s="1"/>
  <c r="T596" i="1"/>
  <c r="U596" i="1" s="1"/>
  <c r="T205" i="1"/>
  <c r="U205" i="1" s="1"/>
  <c r="T610" i="1"/>
  <c r="U610" i="1" s="1"/>
  <c r="T233" i="1"/>
  <c r="U233" i="1" s="1"/>
  <c r="T269" i="1"/>
  <c r="U269" i="1" s="1"/>
  <c r="T50" i="1"/>
  <c r="U50" i="1" s="1"/>
  <c r="T103" i="1"/>
  <c r="U103" i="1" s="1"/>
  <c r="T435" i="1"/>
  <c r="U435" i="1" s="1"/>
  <c r="T105" i="1"/>
  <c r="U105" i="1" s="1"/>
  <c r="T257" i="1"/>
  <c r="U257" i="1" s="1"/>
  <c r="T272" i="1"/>
  <c r="U272" i="1" s="1"/>
  <c r="T460" i="1"/>
  <c r="U460" i="1" s="1"/>
  <c r="T202" i="1"/>
  <c r="U202" i="1" s="1"/>
  <c r="T503" i="1"/>
  <c r="U503" i="1" s="1"/>
  <c r="T235" i="1"/>
  <c r="U235" i="1" s="1"/>
  <c r="T201" i="1"/>
  <c r="U201" i="1" s="1"/>
  <c r="T156" i="1"/>
  <c r="U156" i="1" s="1"/>
  <c r="T217" i="1"/>
  <c r="U217" i="1" s="1"/>
  <c r="T646" i="1"/>
  <c r="U646" i="1" s="1"/>
  <c r="T495" i="1"/>
  <c r="U495" i="1" s="1"/>
  <c r="T42" i="1"/>
  <c r="U42" i="1" s="1"/>
  <c r="T501" i="1"/>
  <c r="U501" i="1" s="1"/>
  <c r="T87" i="1"/>
  <c r="U87" i="1" s="1"/>
  <c r="T70" i="1"/>
  <c r="U70" i="1" s="1"/>
  <c r="T112" i="1"/>
  <c r="U112" i="1" s="1"/>
  <c r="T383" i="1"/>
  <c r="U383" i="1" s="1"/>
  <c r="T575" i="1"/>
  <c r="U575" i="1" s="1"/>
  <c r="T83" i="1"/>
  <c r="U83" i="1" s="1"/>
  <c r="U465" i="1"/>
  <c r="U226" i="1" l="1"/>
  <c r="T8" i="1"/>
  <c r="U223" i="1"/>
  <c r="T681" i="1"/>
  <c r="U681" i="1" l="1"/>
  <c r="V226" i="1"/>
  <c r="V543" i="1" l="1"/>
  <c r="W543" i="1" s="1"/>
  <c r="V230" i="1"/>
  <c r="W230" i="1" s="1"/>
  <c r="V27" i="1"/>
  <c r="W27" i="1" s="1"/>
  <c r="V97" i="1"/>
  <c r="W97" i="1" s="1"/>
  <c r="V537" i="1"/>
  <c r="W537" i="1" s="1"/>
  <c r="V369" i="1"/>
  <c r="W369" i="1" s="1"/>
  <c r="V200" i="1"/>
  <c r="W200" i="1" s="1"/>
  <c r="V609" i="1"/>
  <c r="W609" i="1" s="1"/>
  <c r="V431" i="1"/>
  <c r="W431" i="1" s="1"/>
  <c r="V99" i="1"/>
  <c r="W99" i="1" s="1"/>
  <c r="V461" i="1"/>
  <c r="W461" i="1" s="1"/>
  <c r="V656" i="1"/>
  <c r="W656" i="1" s="1"/>
  <c r="V458" i="1"/>
  <c r="W458" i="1" s="1"/>
  <c r="V156" i="1"/>
  <c r="W156" i="1" s="1"/>
  <c r="V249" i="1"/>
  <c r="W249" i="1" s="1"/>
  <c r="V376" i="1"/>
  <c r="W376" i="1" s="1"/>
  <c r="V442" i="1"/>
  <c r="W442" i="1" s="1"/>
  <c r="V102" i="1"/>
  <c r="W102" i="1" s="1"/>
  <c r="V416" i="1"/>
  <c r="W416" i="1" s="1"/>
  <c r="V101" i="1"/>
  <c r="W101" i="1" s="1"/>
  <c r="V106" i="1"/>
  <c r="W106" i="1" s="1"/>
  <c r="V121" i="1"/>
  <c r="W121" i="1" s="1"/>
  <c r="V104" i="1"/>
  <c r="W104" i="1" s="1"/>
  <c r="V307" i="1"/>
  <c r="W307" i="1" s="1"/>
  <c r="V118" i="1"/>
  <c r="W118" i="1" s="1"/>
  <c r="V453" i="1"/>
  <c r="W453" i="1" s="1"/>
  <c r="V107" i="1"/>
  <c r="W107" i="1" s="1"/>
  <c r="V598" i="1"/>
  <c r="W598" i="1" s="1"/>
  <c r="V177" i="1"/>
  <c r="W177" i="1" s="1"/>
  <c r="V105" i="1"/>
  <c r="W105" i="1" s="1"/>
  <c r="V243" i="1"/>
  <c r="W243" i="1" s="1"/>
  <c r="V262" i="1"/>
  <c r="W262" i="1" s="1"/>
  <c r="V20" i="1"/>
  <c r="W20" i="1" s="1"/>
  <c r="V362" i="1"/>
  <c r="W362" i="1" s="1"/>
  <c r="V515" i="1"/>
  <c r="W515" i="1" s="1"/>
  <c r="V462" i="1"/>
  <c r="W462" i="1" s="1"/>
  <c r="V80" i="1"/>
  <c r="W80" i="1" s="1"/>
  <c r="V174" i="1"/>
  <c r="W174" i="1" s="1"/>
  <c r="V286" i="1"/>
  <c r="W286" i="1" s="1"/>
  <c r="V434" i="1"/>
  <c r="W434" i="1" s="1"/>
  <c r="V572" i="1"/>
  <c r="W572" i="1" s="1"/>
  <c r="V638" i="1"/>
  <c r="W638" i="1" s="1"/>
  <c r="V669" i="1"/>
  <c r="W669" i="1" s="1"/>
  <c r="V57" i="1"/>
  <c r="W57" i="1" s="1"/>
  <c r="V666" i="1"/>
  <c r="V480" i="1"/>
  <c r="W480" i="1" s="1"/>
  <c r="V308" i="1"/>
  <c r="W308" i="1" s="1"/>
  <c r="V39" i="1"/>
  <c r="W39" i="1" s="1"/>
  <c r="V238" i="1"/>
  <c r="W238" i="1" s="1"/>
  <c r="V251" i="1"/>
  <c r="W251" i="1" s="1"/>
  <c r="V348" i="1"/>
  <c r="W348" i="1" s="1"/>
  <c r="V154" i="1"/>
  <c r="W154" i="1" s="1"/>
  <c r="V456" i="1"/>
  <c r="W456" i="1" s="1"/>
  <c r="V441" i="1"/>
  <c r="W441" i="1" s="1"/>
  <c r="V497" i="1"/>
  <c r="W497" i="1" s="1"/>
  <c r="V149" i="1"/>
  <c r="W149" i="1" s="1"/>
  <c r="V494" i="1"/>
  <c r="W494" i="1" s="1"/>
  <c r="V433" i="1"/>
  <c r="W433" i="1" s="1"/>
  <c r="V549" i="1"/>
  <c r="W549" i="1" s="1"/>
  <c r="V333" i="1"/>
  <c r="W333" i="1" s="1"/>
  <c r="V268" i="1"/>
  <c r="W268" i="1" s="1"/>
  <c r="V259" i="1"/>
  <c r="W259" i="1" s="1"/>
  <c r="V469" i="1"/>
  <c r="W469" i="1" s="1"/>
  <c r="V444" i="1"/>
  <c r="W444" i="1" s="1"/>
  <c r="V82" i="1"/>
  <c r="W82" i="1" s="1"/>
  <c r="V633" i="1"/>
  <c r="W633" i="1" s="1"/>
  <c r="V280" i="1"/>
  <c r="W280" i="1" s="1"/>
  <c r="V125" i="1"/>
  <c r="W125" i="1" s="1"/>
  <c r="V100" i="1"/>
  <c r="W100" i="1" s="1"/>
  <c r="V75" i="1"/>
  <c r="W75" i="1" s="1"/>
  <c r="V657" i="1"/>
  <c r="W657" i="1" s="1"/>
  <c r="V622" i="1"/>
  <c r="W622" i="1" s="1"/>
  <c r="V358" i="1"/>
  <c r="W358" i="1" s="1"/>
  <c r="V467" i="1"/>
  <c r="W467" i="1" s="1"/>
  <c r="V357" i="1"/>
  <c r="W357" i="1" s="1"/>
  <c r="V531" i="1"/>
  <c r="W531" i="1" s="1"/>
  <c r="V612" i="1"/>
  <c r="W612" i="1" s="1"/>
  <c r="V184" i="1"/>
  <c r="W184" i="1" s="1"/>
  <c r="V575" i="1"/>
  <c r="V255" i="1"/>
  <c r="W255" i="1" s="1"/>
  <c r="V272" i="1"/>
  <c r="W272" i="1" s="1"/>
  <c r="V496" i="1"/>
  <c r="W496" i="1" s="1"/>
  <c r="V544" i="1"/>
  <c r="W544" i="1" s="1"/>
  <c r="V571" i="1"/>
  <c r="W571" i="1" s="1"/>
  <c r="V412" i="1"/>
  <c r="W412" i="1" s="1"/>
  <c r="V41" i="1"/>
  <c r="W41" i="1" s="1"/>
  <c r="V13" i="1"/>
  <c r="W13" i="1" s="1"/>
  <c r="V213" i="1"/>
  <c r="W213" i="1" s="1"/>
  <c r="V637" i="1"/>
  <c r="W637" i="1" s="1"/>
  <c r="V662" i="1"/>
  <c r="W662" i="1" s="1"/>
  <c r="V120" i="1"/>
  <c r="W120" i="1" s="1"/>
  <c r="V258" i="1"/>
  <c r="W258" i="1" s="1"/>
  <c r="V584" i="1"/>
  <c r="W584" i="1" s="1"/>
  <c r="V558" i="1"/>
  <c r="W558" i="1" s="1"/>
  <c r="V352" i="1"/>
  <c r="W352" i="1" s="1"/>
  <c r="V511" i="1"/>
  <c r="W511" i="1" s="1"/>
  <c r="V24" i="1"/>
  <c r="W24" i="1" s="1"/>
  <c r="V435" i="1"/>
  <c r="W435" i="1" s="1"/>
  <c r="V129" i="1"/>
  <c r="W129" i="1" s="1"/>
  <c r="V377" i="1"/>
  <c r="W377" i="1" s="1"/>
  <c r="V601" i="1"/>
  <c r="W601" i="1" s="1"/>
  <c r="V329" i="1"/>
  <c r="W329" i="1" s="1"/>
  <c r="V290" i="1"/>
  <c r="W290" i="1" s="1"/>
  <c r="V476" i="1"/>
  <c r="W476" i="1" s="1"/>
  <c r="V191" i="1"/>
  <c r="W191" i="1" s="1"/>
  <c r="V342" i="1"/>
  <c r="W342" i="1" s="1"/>
  <c r="V93" i="1"/>
  <c r="W93" i="1" s="1"/>
  <c r="V117" i="1"/>
  <c r="W117" i="1" s="1"/>
  <c r="V648" i="1"/>
  <c r="W648" i="1" s="1"/>
  <c r="V23" i="1"/>
  <c r="W23" i="1" s="1"/>
  <c r="V452" i="1"/>
  <c r="W452" i="1" s="1"/>
  <c r="V372" i="1"/>
  <c r="W372" i="1" s="1"/>
  <c r="V148" i="1"/>
  <c r="W148" i="1" s="1"/>
  <c r="V517" i="1"/>
  <c r="W517" i="1" s="1"/>
  <c r="V538" i="1"/>
  <c r="W538" i="1" s="1"/>
  <c r="V356" i="1"/>
  <c r="W356" i="1" s="1"/>
  <c r="V655" i="1"/>
  <c r="W655" i="1" s="1"/>
  <c r="V248" i="1"/>
  <c r="W248" i="1" s="1"/>
  <c r="V217" i="1"/>
  <c r="W217" i="1" s="1"/>
  <c r="V510" i="1"/>
  <c r="W510" i="1" s="1"/>
  <c r="V202" i="1"/>
  <c r="W202" i="1" s="1"/>
  <c r="V503" i="1"/>
  <c r="W503" i="1" s="1"/>
  <c r="V90" i="1"/>
  <c r="W90" i="1" s="1"/>
  <c r="V59" i="1"/>
  <c r="W59" i="1" s="1"/>
  <c r="V570" i="1"/>
  <c r="W570" i="1" s="1"/>
  <c r="V220" i="1"/>
  <c r="W220" i="1" s="1"/>
  <c r="V384" i="1"/>
  <c r="W384" i="1" s="1"/>
  <c r="V394" i="1"/>
  <c r="W394" i="1" s="1"/>
  <c r="V615" i="1"/>
  <c r="W615" i="1" s="1"/>
  <c r="V411" i="1"/>
  <c r="W411" i="1" s="1"/>
  <c r="V457" i="1"/>
  <c r="W457" i="1" s="1"/>
  <c r="V552" i="1"/>
  <c r="W552" i="1" s="1"/>
  <c r="V506" i="1"/>
  <c r="W506" i="1" s="1"/>
  <c r="V264" i="1"/>
  <c r="W264" i="1" s="1"/>
  <c r="V92" i="1"/>
  <c r="W92" i="1" s="1"/>
  <c r="V241" i="1"/>
  <c r="W241" i="1" s="1"/>
  <c r="V169" i="1"/>
  <c r="W169" i="1" s="1"/>
  <c r="V395" i="1"/>
  <c r="W395" i="1" s="1"/>
  <c r="V250" i="1"/>
  <c r="W250" i="1" s="1"/>
  <c r="V114" i="1"/>
  <c r="W114" i="1" s="1"/>
  <c r="V52" i="1"/>
  <c r="W52" i="1" s="1"/>
  <c r="V266" i="1"/>
  <c r="W266" i="1" s="1"/>
  <c r="V426" i="1"/>
  <c r="W426" i="1" s="1"/>
  <c r="V297" i="1"/>
  <c r="W297" i="1" s="1"/>
  <c r="V294" i="1"/>
  <c r="W294" i="1" s="1"/>
  <c r="V253" i="1"/>
  <c r="W253" i="1" s="1"/>
  <c r="V221" i="1"/>
  <c r="W221" i="1" s="1"/>
  <c r="V79" i="1"/>
  <c r="W79" i="1" s="1"/>
  <c r="V279" i="1"/>
  <c r="W279" i="1" s="1"/>
  <c r="V134" i="1"/>
  <c r="W134" i="1" s="1"/>
  <c r="V668" i="1"/>
  <c r="W668" i="1" s="1"/>
  <c r="V315" i="1"/>
  <c r="W315" i="1" s="1"/>
  <c r="V78" i="1"/>
  <c r="W78" i="1" s="1"/>
  <c r="V632" i="1"/>
  <c r="W632" i="1" s="1"/>
  <c r="V608" i="1"/>
  <c r="W608" i="1" s="1"/>
  <c r="V368" i="1"/>
  <c r="W368" i="1" s="1"/>
  <c r="V354" i="1"/>
  <c r="W354" i="1" s="1"/>
  <c r="V542" i="1"/>
  <c r="W542" i="1" s="1"/>
  <c r="V142" i="1"/>
  <c r="W142" i="1" s="1"/>
  <c r="V636" i="1"/>
  <c r="W636" i="1" s="1"/>
  <c r="V580" i="1"/>
  <c r="W580" i="1" s="1"/>
  <c r="V604" i="1"/>
  <c r="W604" i="1" s="1"/>
  <c r="V159" i="1"/>
  <c r="W159" i="1" s="1"/>
  <c r="V634" i="1"/>
  <c r="W634" i="1" s="1"/>
  <c r="V526" i="1"/>
  <c r="W526" i="1" s="1"/>
  <c r="V519" i="1"/>
  <c r="W519" i="1" s="1"/>
  <c r="V146" i="1"/>
  <c r="W146" i="1" s="1"/>
  <c r="V406" i="1"/>
  <c r="W406" i="1" s="1"/>
  <c r="V370" i="1"/>
  <c r="W370" i="1" s="1"/>
  <c r="V557" i="1"/>
  <c r="W557" i="1" s="1"/>
  <c r="V347" i="1"/>
  <c r="W347" i="1" s="1"/>
  <c r="V540" i="1"/>
  <c r="W540" i="1" s="1"/>
  <c r="V74" i="1"/>
  <c r="W74" i="1" s="1"/>
  <c r="V203" i="1"/>
  <c r="W203" i="1" s="1"/>
  <c r="V454" i="1"/>
  <c r="W454" i="1" s="1"/>
  <c r="V273" i="1"/>
  <c r="W273" i="1" s="1"/>
  <c r="V161" i="1"/>
  <c r="W161" i="1" s="1"/>
  <c r="V71" i="1"/>
  <c r="W71" i="1" s="1"/>
  <c r="V247" i="1"/>
  <c r="W247" i="1" s="1"/>
  <c r="V196" i="1"/>
  <c r="W196" i="1" s="1"/>
  <c r="V212" i="1"/>
  <c r="W212" i="1" s="1"/>
  <c r="V178" i="1"/>
  <c r="W178" i="1" s="1"/>
  <c r="V603" i="1"/>
  <c r="W603" i="1" s="1"/>
  <c r="V60" i="1"/>
  <c r="W60" i="1" s="1"/>
  <c r="V569" i="1"/>
  <c r="W569" i="1" s="1"/>
  <c r="V18" i="1"/>
  <c r="W18" i="1" s="1"/>
  <c r="V536" i="1"/>
  <c r="W536" i="1" s="1"/>
  <c r="V254" i="1"/>
  <c r="W254" i="1" s="1"/>
  <c r="V163" i="1"/>
  <c r="W163" i="1" s="1"/>
  <c r="V674" i="1"/>
  <c r="W674" i="1" s="1"/>
  <c r="V10" i="1"/>
  <c r="W10" i="1" s="1"/>
  <c r="V147" i="1"/>
  <c r="W147" i="1" s="1"/>
  <c r="V214" i="1"/>
  <c r="W214" i="1" s="1"/>
  <c r="V198" i="1"/>
  <c r="W198" i="1" s="1"/>
  <c r="V567" i="1"/>
  <c r="V77" i="1"/>
  <c r="W77" i="1" s="1"/>
  <c r="V463" i="1"/>
  <c r="W463" i="1" s="1"/>
  <c r="V324" i="1"/>
  <c r="W324" i="1" s="1"/>
  <c r="V392" i="1"/>
  <c r="W392" i="1" s="1"/>
  <c r="V396" i="1"/>
  <c r="W396" i="1" s="1"/>
  <c r="V618" i="1"/>
  <c r="W618" i="1" s="1"/>
  <c r="V445" i="1"/>
  <c r="W445" i="1" s="1"/>
  <c r="V360" i="1"/>
  <c r="W360" i="1" s="1"/>
  <c r="V336" i="1"/>
  <c r="W336" i="1" s="1"/>
  <c r="V529" i="1"/>
  <c r="W529" i="1" s="1"/>
  <c r="V393" i="1"/>
  <c r="W393" i="1" s="1"/>
  <c r="V136" i="1"/>
  <c r="W136" i="1" s="1"/>
  <c r="V647" i="1"/>
  <c r="W647" i="1" s="1"/>
  <c r="V613" i="1"/>
  <c r="W613" i="1" s="1"/>
  <c r="V328" i="1"/>
  <c r="W328" i="1" s="1"/>
  <c r="V341" i="1"/>
  <c r="W341" i="1" s="1"/>
  <c r="V620" i="1"/>
  <c r="W620" i="1" s="1"/>
  <c r="V414" i="1"/>
  <c r="W414" i="1" s="1"/>
  <c r="V627" i="1"/>
  <c r="W627" i="1" s="1"/>
  <c r="V205" i="1"/>
  <c r="W205" i="1" s="1"/>
  <c r="V244" i="1"/>
  <c r="W244" i="1" s="1"/>
  <c r="V256" i="1"/>
  <c r="W256" i="1" s="1"/>
  <c r="V150" i="1"/>
  <c r="W150" i="1" s="1"/>
  <c r="V130" i="1"/>
  <c r="W130" i="1" s="1"/>
  <c r="V111" i="1"/>
  <c r="W111" i="1" s="1"/>
  <c r="V527" i="1"/>
  <c r="W527" i="1" s="1"/>
  <c r="V284" i="1"/>
  <c r="W284" i="1" s="1"/>
  <c r="V167" i="1"/>
  <c r="W167" i="1" s="1"/>
  <c r="V351" i="1"/>
  <c r="W351" i="1" s="1"/>
  <c r="V592" i="1"/>
  <c r="W592" i="1" s="1"/>
  <c r="V587" i="1"/>
  <c r="W587" i="1" s="1"/>
  <c r="V563" i="1"/>
  <c r="W563" i="1" s="1"/>
  <c r="V579" i="1"/>
  <c r="W579" i="1" s="1"/>
  <c r="V233" i="1"/>
  <c r="W233" i="1" s="1"/>
  <c r="V85" i="1"/>
  <c r="W85" i="1" s="1"/>
  <c r="V346" i="1"/>
  <c r="W346" i="1" s="1"/>
  <c r="V211" i="1"/>
  <c r="W211" i="1" s="1"/>
  <c r="V108" i="1"/>
  <c r="W108" i="1" s="1"/>
  <c r="V560" i="1"/>
  <c r="W560" i="1" s="1"/>
  <c r="V246" i="1"/>
  <c r="W246" i="1" s="1"/>
  <c r="V607" i="1"/>
  <c r="W607" i="1" s="1"/>
  <c r="V219" i="1"/>
  <c r="W219" i="1" s="1"/>
  <c r="V630" i="1"/>
  <c r="W630" i="1" s="1"/>
  <c r="V14" i="1"/>
  <c r="W14" i="1" s="1"/>
  <c r="V218" i="1"/>
  <c r="W218" i="1" s="1"/>
  <c r="V512" i="1"/>
  <c r="W512" i="1" s="1"/>
  <c r="V665" i="1"/>
  <c r="W665" i="1" s="1"/>
  <c r="V182" i="1"/>
  <c r="W182" i="1" s="1"/>
  <c r="V559" i="1"/>
  <c r="W559" i="1" s="1"/>
  <c r="V162" i="1"/>
  <c r="W162" i="1" s="1"/>
  <c r="V87" i="1"/>
  <c r="W87" i="1" s="1"/>
  <c r="V171" i="1"/>
  <c r="W171" i="1" s="1"/>
  <c r="V516" i="1"/>
  <c r="W516" i="1" s="1"/>
  <c r="V509" i="1"/>
  <c r="W509" i="1" s="1"/>
  <c r="V151" i="1"/>
  <c r="W151" i="1" s="1"/>
  <c r="V33" i="1"/>
  <c r="W33" i="1" s="1"/>
  <c r="V419" i="1"/>
  <c r="W419" i="1" s="1"/>
  <c r="V465" i="1"/>
  <c r="W465" i="1" s="1"/>
  <c r="V26" i="1"/>
  <c r="W26" i="1" s="1"/>
  <c r="V48" i="1"/>
  <c r="W48" i="1" s="1"/>
  <c r="V168" i="1"/>
  <c r="W168" i="1" s="1"/>
  <c r="V528" i="1"/>
  <c r="W528" i="1" s="1"/>
  <c r="V677" i="1"/>
  <c r="W677" i="1" s="1"/>
  <c r="V277" i="1"/>
  <c r="W277" i="1" s="1"/>
  <c r="V438" i="1"/>
  <c r="W438" i="1" s="1"/>
  <c r="V36" i="1"/>
  <c r="W36" i="1" s="1"/>
  <c r="V460" i="1"/>
  <c r="W460" i="1" s="1"/>
  <c r="V189" i="1"/>
  <c r="W189" i="1" s="1"/>
  <c r="V44" i="1"/>
  <c r="W44" i="1" s="1"/>
  <c r="V122" i="1"/>
  <c r="W122" i="1" s="1"/>
  <c r="V355" i="1"/>
  <c r="W355" i="1" s="1"/>
  <c r="V61" i="1"/>
  <c r="W61" i="1" s="1"/>
  <c r="V296" i="1"/>
  <c r="W296" i="1" s="1"/>
  <c r="V265" i="1"/>
  <c r="W265" i="1" s="1"/>
  <c r="V364" i="1"/>
  <c r="W364" i="1" s="1"/>
  <c r="V449" i="1"/>
  <c r="W449" i="1" s="1"/>
  <c r="V590" i="1"/>
  <c r="W590" i="1" s="1"/>
  <c r="V109" i="1"/>
  <c r="W109" i="1" s="1"/>
  <c r="V430" i="1"/>
  <c r="W430" i="1" s="1"/>
  <c r="V84" i="1"/>
  <c r="W84" i="1" s="1"/>
  <c r="V418" i="1"/>
  <c r="W418" i="1" s="1"/>
  <c r="V504" i="1"/>
  <c r="W504" i="1" s="1"/>
  <c r="V581" i="1"/>
  <c r="W581" i="1" s="1"/>
  <c r="V385" i="1"/>
  <c r="W385" i="1" s="1"/>
  <c r="V274" i="1"/>
  <c r="W274" i="1" s="1"/>
  <c r="V46" i="1"/>
  <c r="W46" i="1" s="1"/>
  <c r="V486" i="1"/>
  <c r="W486" i="1" s="1"/>
  <c r="V319" i="1"/>
  <c r="W319" i="1" s="1"/>
  <c r="V446" i="1"/>
  <c r="W446" i="1" s="1"/>
  <c r="V586" i="1"/>
  <c r="W586" i="1" s="1"/>
  <c r="V271" i="1"/>
  <c r="W271" i="1" s="1"/>
  <c r="V670" i="1"/>
  <c r="W670" i="1" s="1"/>
  <c r="V223" i="1"/>
  <c r="V450" i="1"/>
  <c r="W450" i="1" s="1"/>
  <c r="V327" i="1"/>
  <c r="W327" i="1" s="1"/>
  <c r="V420" i="1"/>
  <c r="W420" i="1" s="1"/>
  <c r="V62" i="1"/>
  <c r="W62" i="1" s="1"/>
  <c r="V498" i="1"/>
  <c r="W498" i="1" s="1"/>
  <c r="V577" i="1"/>
  <c r="W577" i="1" s="1"/>
  <c r="V487" i="1"/>
  <c r="W487" i="1" s="1"/>
  <c r="V408" i="1"/>
  <c r="W408" i="1" s="1"/>
  <c r="V473" i="1"/>
  <c r="W473" i="1" s="1"/>
  <c r="V675" i="1"/>
  <c r="W675" i="1" s="1"/>
  <c r="V135" i="1"/>
  <c r="W135" i="1" s="1"/>
  <c r="V310" i="1"/>
  <c r="W310" i="1" s="1"/>
  <c r="V300" i="1"/>
  <c r="W300" i="1" s="1"/>
  <c r="V667" i="1"/>
  <c r="W667" i="1" s="1"/>
  <c r="V323" i="1"/>
  <c r="W323" i="1" s="1"/>
  <c r="V422" i="1"/>
  <c r="W422" i="1" s="1"/>
  <c r="V641" i="1"/>
  <c r="W641" i="1" s="1"/>
  <c r="V228" i="1"/>
  <c r="W228" i="1" s="1"/>
  <c r="V565" i="1"/>
  <c r="W565" i="1" s="1"/>
  <c r="V635" i="1"/>
  <c r="W635" i="1" s="1"/>
  <c r="V492" i="1"/>
  <c r="W492" i="1" s="1"/>
  <c r="V410" i="1"/>
  <c r="W410" i="1" s="1"/>
  <c r="V133" i="1"/>
  <c r="W133" i="1" s="1"/>
  <c r="V16" i="1"/>
  <c r="W16" i="1" s="1"/>
  <c r="V424" i="1"/>
  <c r="W424" i="1" s="1"/>
  <c r="V403" i="1"/>
  <c r="W403" i="1" s="1"/>
  <c r="V237" i="1"/>
  <c r="W237" i="1" s="1"/>
  <c r="V678" i="1"/>
  <c r="W678" i="1" s="1"/>
  <c r="V270" i="1"/>
  <c r="W270" i="1" s="1"/>
  <c r="V379" i="1"/>
  <c r="W379" i="1" s="1"/>
  <c r="V179" i="1"/>
  <c r="W179" i="1" s="1"/>
  <c r="V371" i="1"/>
  <c r="W371" i="1" s="1"/>
  <c r="V45" i="1"/>
  <c r="W45" i="1" s="1"/>
  <c r="V22" i="1"/>
  <c r="W22" i="1" s="1"/>
  <c r="V398" i="1"/>
  <c r="W398" i="1" s="1"/>
  <c r="V574" i="1"/>
  <c r="W574" i="1" s="1"/>
  <c r="V644" i="1"/>
  <c r="W644" i="1" s="1"/>
  <c r="V663" i="1"/>
  <c r="W663" i="1" s="1"/>
  <c r="V322" i="1"/>
  <c r="W322" i="1" s="1"/>
  <c r="V573" i="1"/>
  <c r="W573" i="1" s="1"/>
  <c r="V187" i="1"/>
  <c r="W187" i="1" s="1"/>
  <c r="V491" i="1"/>
  <c r="W491" i="1" s="1"/>
  <c r="V639" i="1"/>
  <c r="W639" i="1" s="1"/>
  <c r="V42" i="1"/>
  <c r="W42" i="1" s="1"/>
  <c r="V400" i="1"/>
  <c r="W400" i="1" s="1"/>
  <c r="V192" i="1"/>
  <c r="W192" i="1" s="1"/>
  <c r="V568" i="1"/>
  <c r="W568" i="1" s="1"/>
  <c r="V555" i="1"/>
  <c r="W555" i="1" s="1"/>
  <c r="V505" i="1"/>
  <c r="W505" i="1" s="1"/>
  <c r="V501" i="1"/>
  <c r="W501" i="1" s="1"/>
  <c r="V518" i="1"/>
  <c r="W518" i="1" s="1"/>
  <c r="V278" i="1"/>
  <c r="W278" i="1" s="1"/>
  <c r="V340" i="1"/>
  <c r="W340" i="1" s="1"/>
  <c r="V21" i="1"/>
  <c r="W21" i="1" s="1"/>
  <c r="V180" i="1"/>
  <c r="W180" i="1" s="1"/>
  <c r="V56" i="1"/>
  <c r="W56" i="1" s="1"/>
  <c r="V326" i="1"/>
  <c r="W326" i="1" s="1"/>
  <c r="V153" i="1"/>
  <c r="W153" i="1" s="1"/>
  <c r="V252" i="1"/>
  <c r="W252" i="1" s="1"/>
  <c r="V72" i="1"/>
  <c r="W72" i="1" s="1"/>
  <c r="V676" i="1"/>
  <c r="W676" i="1" s="1"/>
  <c r="V190" i="1"/>
  <c r="W190" i="1" s="1"/>
  <c r="V582" i="1"/>
  <c r="W582" i="1" s="1"/>
  <c r="V119" i="1"/>
  <c r="W119" i="1" s="1"/>
  <c r="V524" i="1"/>
  <c r="W524" i="1" s="1"/>
  <c r="V175" i="1"/>
  <c r="W175" i="1" s="1"/>
  <c r="V522" i="1"/>
  <c r="W522" i="1" s="1"/>
  <c r="V367" i="1"/>
  <c r="W367" i="1" s="1"/>
  <c r="V65" i="1"/>
  <c r="W65" i="1" s="1"/>
  <c r="V170" i="1"/>
  <c r="W170" i="1" s="1"/>
  <c r="V204" i="1"/>
  <c r="W204" i="1" s="1"/>
  <c r="V295" i="1"/>
  <c r="W295" i="1" s="1"/>
  <c r="V25" i="1"/>
  <c r="W25" i="1" s="1"/>
  <c r="V224" i="1"/>
  <c r="W224" i="1" s="1"/>
  <c r="V334" i="1"/>
  <c r="W334" i="1" s="1"/>
  <c r="V660" i="1"/>
  <c r="W660" i="1" s="1"/>
  <c r="V257" i="1"/>
  <c r="W257" i="1" s="1"/>
  <c r="V472" i="1"/>
  <c r="W472" i="1" s="1"/>
  <c r="V311" i="1"/>
  <c r="W311" i="1" s="1"/>
  <c r="V245" i="1"/>
  <c r="W245" i="1" s="1"/>
  <c r="V502" i="1"/>
  <c r="W502" i="1" s="1"/>
  <c r="V305" i="1"/>
  <c r="W305" i="1" s="1"/>
  <c r="V199" i="1"/>
  <c r="W199" i="1" s="1"/>
  <c r="V88" i="1"/>
  <c r="W88" i="1" s="1"/>
  <c r="V499" i="1"/>
  <c r="W499" i="1" s="1"/>
  <c r="V437" i="1"/>
  <c r="W437" i="1" s="1"/>
  <c r="V539" i="1"/>
  <c r="W539" i="1" s="1"/>
  <c r="V413" i="1"/>
  <c r="W413" i="1" s="1"/>
  <c r="V475" i="1"/>
  <c r="W475" i="1" s="1"/>
  <c r="V421" i="1"/>
  <c r="W421" i="1" s="1"/>
  <c r="V386" i="1"/>
  <c r="W386" i="1" s="1"/>
  <c r="V201" i="1"/>
  <c r="W201" i="1" s="1"/>
  <c r="V112" i="1"/>
  <c r="W112" i="1" s="1"/>
  <c r="V165" i="1"/>
  <c r="W165" i="1" s="1"/>
  <c r="V260" i="1"/>
  <c r="W260" i="1" s="1"/>
  <c r="V562" i="1"/>
  <c r="W562" i="1" s="1"/>
  <c r="V556" i="1"/>
  <c r="W556" i="1" s="1"/>
  <c r="V164" i="1"/>
  <c r="W164" i="1" s="1"/>
  <c r="V391" i="1"/>
  <c r="W391" i="1" s="1"/>
  <c r="V216" i="1"/>
  <c r="W216" i="1" s="1"/>
  <c r="V292" i="1"/>
  <c r="W292" i="1" s="1"/>
  <c r="V316" i="1"/>
  <c r="W316" i="1" s="1"/>
  <c r="V193" i="1"/>
  <c r="W193" i="1" s="1"/>
  <c r="V89" i="1"/>
  <c r="W89" i="1" s="1"/>
  <c r="V409" i="1"/>
  <c r="W409" i="1" s="1"/>
  <c r="V619" i="1"/>
  <c r="W619" i="1" s="1"/>
  <c r="V640" i="1"/>
  <c r="W640" i="1" s="1"/>
  <c r="V158" i="1"/>
  <c r="W158" i="1" s="1"/>
  <c r="V652" i="1"/>
  <c r="W652" i="1" s="1"/>
  <c r="V464" i="1"/>
  <c r="W464" i="1" s="1"/>
  <c r="V427" i="1"/>
  <c r="W427" i="1" s="1"/>
  <c r="V383" i="1"/>
  <c r="W383" i="1" s="1"/>
  <c r="V275" i="1"/>
  <c r="W275" i="1" s="1"/>
  <c r="V185" i="1"/>
  <c r="W185" i="1" s="1"/>
  <c r="V533" i="1"/>
  <c r="W533" i="1" s="1"/>
  <c r="V649" i="1"/>
  <c r="W649" i="1" s="1"/>
  <c r="V240" i="1"/>
  <c r="W240" i="1" s="1"/>
  <c r="V95" i="1"/>
  <c r="W95" i="1" s="1"/>
  <c r="V299" i="1"/>
  <c r="W299" i="1" s="1"/>
  <c r="V477" i="1"/>
  <c r="W477" i="1" s="1"/>
  <c r="V402" i="1"/>
  <c r="W402" i="1" s="1"/>
  <c r="V335" i="1"/>
  <c r="W335" i="1" s="1"/>
  <c r="V380" i="1"/>
  <c r="W380" i="1" s="1"/>
  <c r="V407" i="1"/>
  <c r="W407" i="1" s="1"/>
  <c r="V236" i="1"/>
  <c r="W236" i="1" s="1"/>
  <c r="V564" i="1"/>
  <c r="W564" i="1" s="1"/>
  <c r="V139" i="1"/>
  <c r="W139" i="1" s="1"/>
  <c r="V373" i="1"/>
  <c r="W373" i="1" s="1"/>
  <c r="V207" i="1"/>
  <c r="W207" i="1" s="1"/>
  <c r="V520" i="1"/>
  <c r="W520" i="1" s="1"/>
  <c r="V303" i="1"/>
  <c r="W303" i="1" s="1"/>
  <c r="V423" i="1"/>
  <c r="W423" i="1" s="1"/>
  <c r="V173" i="1"/>
  <c r="W173" i="1" s="1"/>
  <c r="V313" i="1"/>
  <c r="W313" i="1" s="1"/>
  <c r="V508" i="1"/>
  <c r="W508" i="1" s="1"/>
  <c r="V186" i="1"/>
  <c r="W186" i="1" s="1"/>
  <c r="V599" i="1"/>
  <c r="W599" i="1" s="1"/>
  <c r="V28" i="1"/>
  <c r="W28" i="1" s="1"/>
  <c r="V493" i="1"/>
  <c r="W493" i="1" s="1"/>
  <c r="V440" i="1"/>
  <c r="W440" i="1" s="1"/>
  <c r="V34" i="1"/>
  <c r="W34" i="1" s="1"/>
  <c r="V188" i="1"/>
  <c r="W188" i="1" s="1"/>
  <c r="V124" i="1"/>
  <c r="W124" i="1" s="1"/>
  <c r="V381" i="1"/>
  <c r="W381" i="1" s="1"/>
  <c r="V155" i="1"/>
  <c r="W155" i="1" s="1"/>
  <c r="V289" i="1"/>
  <c r="W289" i="1" s="1"/>
  <c r="V331" i="1"/>
  <c r="W331" i="1" s="1"/>
  <c r="V605" i="1"/>
  <c r="W605" i="1" s="1"/>
  <c r="V350" i="1"/>
  <c r="W350" i="1" s="1"/>
  <c r="V359" i="1"/>
  <c r="W359" i="1" s="1"/>
  <c r="V55" i="1"/>
  <c r="W55" i="1" s="1"/>
  <c r="V51" i="1"/>
  <c r="W51" i="1" s="1"/>
  <c r="V593" i="1"/>
  <c r="W593" i="1" s="1"/>
  <c r="V232" i="1"/>
  <c r="W232" i="1" s="1"/>
  <c r="V183" i="1"/>
  <c r="W183" i="1" s="1"/>
  <c r="V361" i="1"/>
  <c r="W361" i="1" s="1"/>
  <c r="V69" i="1"/>
  <c r="W69" i="1" s="1"/>
  <c r="V399" i="1"/>
  <c r="W399" i="1" s="1"/>
  <c r="V276" i="1"/>
  <c r="W276" i="1" s="1"/>
  <c r="V54" i="1"/>
  <c r="W54" i="1" s="1"/>
  <c r="V288" i="1"/>
  <c r="W288" i="1" s="1"/>
  <c r="V231" i="1"/>
  <c r="W231" i="1" s="1"/>
  <c r="V541" i="1"/>
  <c r="W541" i="1" s="1"/>
  <c r="V623" i="1"/>
  <c r="W623" i="1" s="1"/>
  <c r="V140" i="1"/>
  <c r="W140" i="1" s="1"/>
  <c r="V468" i="1"/>
  <c r="W468" i="1" s="1"/>
  <c r="V397" i="1"/>
  <c r="W397" i="1" s="1"/>
  <c r="V651" i="1"/>
  <c r="W651" i="1" s="1"/>
  <c r="V206" i="1"/>
  <c r="W206" i="1" s="1"/>
  <c r="V547" i="1"/>
  <c r="W547" i="1" s="1"/>
  <c r="V160" i="1"/>
  <c r="W160" i="1" s="1"/>
  <c r="V523" i="1"/>
  <c r="W523" i="1" s="1"/>
  <c r="V318" i="1"/>
  <c r="W318" i="1" s="1"/>
  <c r="V390" i="1"/>
  <c r="W390" i="1" s="1"/>
  <c r="V239" i="1"/>
  <c r="W239" i="1" s="1"/>
  <c r="V209" i="1"/>
  <c r="W209" i="1" s="1"/>
  <c r="V415" i="1"/>
  <c r="W415" i="1" s="1"/>
  <c r="V621" i="1"/>
  <c r="W621" i="1" s="1"/>
  <c r="V298" i="1"/>
  <c r="W298" i="1" s="1"/>
  <c r="V550" i="1"/>
  <c r="W550" i="1" s="1"/>
  <c r="V578" i="1"/>
  <c r="W578" i="1" s="1"/>
  <c r="V664" i="1"/>
  <c r="W664" i="1" s="1"/>
  <c r="V98" i="1"/>
  <c r="W98" i="1" s="1"/>
  <c r="V596" i="1"/>
  <c r="W596" i="1" s="1"/>
  <c r="V181" i="1"/>
  <c r="W181" i="1" s="1"/>
  <c r="V293" i="1"/>
  <c r="W293" i="1" s="1"/>
  <c r="V267" i="1"/>
  <c r="W267" i="1" s="1"/>
  <c r="V671" i="1"/>
  <c r="W671" i="1" s="1"/>
  <c r="V321" i="1"/>
  <c r="W321" i="1" s="1"/>
  <c r="V227" i="1"/>
  <c r="W227" i="1" s="1"/>
  <c r="V40" i="1"/>
  <c r="W40" i="1" s="1"/>
  <c r="V428" i="1"/>
  <c r="W428" i="1" s="1"/>
  <c r="V429" i="1"/>
  <c r="W429" i="1" s="1"/>
  <c r="V631" i="1"/>
  <c r="W631" i="1" s="1"/>
  <c r="V617" i="1"/>
  <c r="W617" i="1" s="1"/>
  <c r="V485" i="1"/>
  <c r="W485" i="1" s="1"/>
  <c r="V551" i="1"/>
  <c r="W551" i="1" s="1"/>
  <c r="V404" i="1"/>
  <c r="W404" i="1" s="1"/>
  <c r="V83" i="1"/>
  <c r="W83" i="1" s="1"/>
  <c r="V81" i="1"/>
  <c r="W81" i="1" s="1"/>
  <c r="V483" i="1"/>
  <c r="W483" i="1" s="1"/>
  <c r="V389" i="1"/>
  <c r="W389" i="1" s="1"/>
  <c r="V500" i="1"/>
  <c r="W500" i="1" s="1"/>
  <c r="V595" i="1"/>
  <c r="W595" i="1" s="1"/>
  <c r="V545" i="1"/>
  <c r="W545" i="1" s="1"/>
  <c r="V489" i="1"/>
  <c r="W489" i="1" s="1"/>
  <c r="V30" i="1"/>
  <c r="W30" i="1" s="1"/>
  <c r="V525" i="1"/>
  <c r="W525" i="1" s="1"/>
  <c r="V495" i="1"/>
  <c r="W495" i="1" s="1"/>
  <c r="V215" i="1"/>
  <c r="W215" i="1" s="1"/>
  <c r="V600" i="1"/>
  <c r="W600" i="1" s="1"/>
  <c r="V325" i="1"/>
  <c r="W325" i="1" s="1"/>
  <c r="V561" i="1"/>
  <c r="W561" i="1" s="1"/>
  <c r="V12" i="1"/>
  <c r="W12" i="1" s="1"/>
  <c r="V535" i="1"/>
  <c r="W535" i="1" s="1"/>
  <c r="V642" i="1"/>
  <c r="W642" i="1" s="1"/>
  <c r="V86" i="1"/>
  <c r="W86" i="1" s="1"/>
  <c r="V172" i="1"/>
  <c r="W172" i="1" s="1"/>
  <c r="V285" i="1"/>
  <c r="W285" i="1" s="1"/>
  <c r="V137" i="1"/>
  <c r="W137" i="1" s="1"/>
  <c r="V110" i="1"/>
  <c r="W110" i="1" s="1"/>
  <c r="V374" i="1"/>
  <c r="W374" i="1" s="1"/>
  <c r="V317" i="1"/>
  <c r="W317" i="1" s="1"/>
  <c r="V388" i="1"/>
  <c r="W388" i="1" s="1"/>
  <c r="V436" i="1"/>
  <c r="W436" i="1" s="1"/>
  <c r="V210" i="1"/>
  <c r="W210" i="1" s="1"/>
  <c r="V269" i="1"/>
  <c r="W269" i="1" s="1"/>
  <c r="V490" i="1"/>
  <c r="W490" i="1" s="1"/>
  <c r="V554" i="1"/>
  <c r="W554" i="1" s="1"/>
  <c r="V29" i="1"/>
  <c r="W29" i="1" s="1"/>
  <c r="V594" i="1"/>
  <c r="W594" i="1" s="1"/>
  <c r="V405" i="1"/>
  <c r="W405" i="1" s="1"/>
  <c r="V546" i="1"/>
  <c r="W546" i="1" s="1"/>
  <c r="V345" i="1"/>
  <c r="W345" i="1" s="1"/>
  <c r="V624" i="1"/>
  <c r="W624" i="1" s="1"/>
  <c r="V166" i="1"/>
  <c r="W166" i="1" s="1"/>
  <c r="V287" i="1"/>
  <c r="W287" i="1" s="1"/>
  <c r="V365" i="1"/>
  <c r="W365" i="1" s="1"/>
  <c r="V589" i="1"/>
  <c r="W589" i="1" s="1"/>
  <c r="V94" i="1"/>
  <c r="W94" i="1" s="1"/>
  <c r="V439" i="1"/>
  <c r="W439" i="1" s="1"/>
  <c r="V366" i="1"/>
  <c r="W366" i="1" s="1"/>
  <c r="V646" i="1"/>
  <c r="W646" i="1" s="1"/>
  <c r="V35" i="1"/>
  <c r="W35" i="1" s="1"/>
  <c r="V548" i="1"/>
  <c r="W548" i="1" s="1"/>
  <c r="V645" i="1"/>
  <c r="W645" i="1" s="1"/>
  <c r="V650" i="1"/>
  <c r="W650" i="1" s="1"/>
  <c r="V474" i="1"/>
  <c r="W474" i="1" s="1"/>
  <c r="V17" i="1"/>
  <c r="W17" i="1" s="1"/>
  <c r="V302" i="1"/>
  <c r="W302" i="1" s="1"/>
  <c r="V141" i="1"/>
  <c r="W141" i="1" s="1"/>
  <c r="V625" i="1"/>
  <c r="W625" i="1" s="1"/>
  <c r="V301" i="1"/>
  <c r="W301" i="1" s="1"/>
  <c r="V628" i="1"/>
  <c r="W628" i="1" s="1"/>
  <c r="V261" i="1"/>
  <c r="W261" i="1" s="1"/>
  <c r="V282" i="1"/>
  <c r="W282" i="1" s="1"/>
  <c r="V144" i="1"/>
  <c r="W144" i="1" s="1"/>
  <c r="V521" i="1"/>
  <c r="W521" i="1" s="1"/>
  <c r="V466" i="1"/>
  <c r="W466" i="1" s="1"/>
  <c r="V145" i="1"/>
  <c r="W145" i="1" s="1"/>
  <c r="V312" i="1"/>
  <c r="W312" i="1" s="1"/>
  <c r="V643" i="1"/>
  <c r="W643" i="1" s="1"/>
  <c r="V447" i="1"/>
  <c r="W447" i="1" s="1"/>
  <c r="V283" i="1"/>
  <c r="W283" i="1" s="1"/>
  <c r="V320" i="1"/>
  <c r="W320" i="1" s="1"/>
  <c r="V471" i="1"/>
  <c r="W471" i="1" s="1"/>
  <c r="V343" i="1"/>
  <c r="W343" i="1" s="1"/>
  <c r="V67" i="1"/>
  <c r="W67" i="1" s="1"/>
  <c r="V585" i="1"/>
  <c r="W585" i="1" s="1"/>
  <c r="V553" i="1"/>
  <c r="W553" i="1" s="1"/>
  <c r="V291" i="1"/>
  <c r="W291" i="1" s="1"/>
  <c r="V338" i="1"/>
  <c r="W338" i="1" s="1"/>
  <c r="V583" i="1"/>
  <c r="W583" i="1" s="1"/>
  <c r="V309" i="1"/>
  <c r="W309" i="1" s="1"/>
  <c r="V116" i="1"/>
  <c r="W116" i="1" s="1"/>
  <c r="V387" i="1"/>
  <c r="W387" i="1" s="1"/>
  <c r="V242" i="1"/>
  <c r="W242" i="1" s="1"/>
  <c r="V91" i="1"/>
  <c r="W91" i="1" s="1"/>
  <c r="V304" i="1"/>
  <c r="W304" i="1" s="1"/>
  <c r="V103" i="1"/>
  <c r="W103" i="1" s="1"/>
  <c r="V197" i="1"/>
  <c r="W197" i="1" s="1"/>
  <c r="V673" i="1"/>
  <c r="W673" i="1" s="1"/>
  <c r="V49" i="1"/>
  <c r="W49" i="1" s="1"/>
  <c r="V488" i="1"/>
  <c r="W488" i="1" s="1"/>
  <c r="V507" i="1"/>
  <c r="W507" i="1" s="1"/>
  <c r="V513" i="1"/>
  <c r="W513" i="1" s="1"/>
  <c r="V378" i="1"/>
  <c r="W378" i="1" s="1"/>
  <c r="V344" i="1"/>
  <c r="W344" i="1" s="1"/>
  <c r="V222" i="1"/>
  <c r="W222" i="1" s="1"/>
  <c r="V11" i="1"/>
  <c r="W11" i="1" s="1"/>
  <c r="V195" i="1"/>
  <c r="W195" i="1" s="1"/>
  <c r="V566" i="1"/>
  <c r="W566" i="1" s="1"/>
  <c r="V591" i="1"/>
  <c r="W591" i="1" s="1"/>
  <c r="V417" i="1"/>
  <c r="W417" i="1" s="1"/>
  <c r="V128" i="1"/>
  <c r="W128" i="1" s="1"/>
  <c r="V602" i="1"/>
  <c r="W602" i="1" s="1"/>
  <c r="V43" i="1"/>
  <c r="W43" i="1" s="1"/>
  <c r="V66" i="1"/>
  <c r="W66" i="1" s="1"/>
  <c r="V532" i="1"/>
  <c r="W532" i="1" s="1"/>
  <c r="V131" i="1"/>
  <c r="W131" i="1" s="1"/>
  <c r="V514" i="1"/>
  <c r="W514" i="1" s="1"/>
  <c r="V229" i="1"/>
  <c r="W229" i="1" s="1"/>
  <c r="V76" i="1"/>
  <c r="W76" i="1" s="1"/>
  <c r="V614" i="1"/>
  <c r="W614" i="1" s="1"/>
  <c r="V530" i="1"/>
  <c r="W530" i="1" s="1"/>
  <c r="V597" i="1"/>
  <c r="W597" i="1" s="1"/>
  <c r="V38" i="1"/>
  <c r="W38" i="1" s="1"/>
  <c r="V363" i="1"/>
  <c r="W363" i="1" s="1"/>
  <c r="V281" i="1"/>
  <c r="W281" i="1" s="1"/>
  <c r="V194" i="1"/>
  <c r="W194" i="1" s="1"/>
  <c r="V126" i="1"/>
  <c r="W126" i="1" s="1"/>
  <c r="V534" i="1"/>
  <c r="W534" i="1" s="1"/>
  <c r="V337" i="1"/>
  <c r="W337" i="1" s="1"/>
  <c r="V659" i="1"/>
  <c r="W659" i="1" s="1"/>
  <c r="V375" i="1"/>
  <c r="W375" i="1" s="1"/>
  <c r="V50" i="1"/>
  <c r="W50" i="1" s="1"/>
  <c r="V208" i="1"/>
  <c r="W208" i="1" s="1"/>
  <c r="V15" i="1"/>
  <c r="W15" i="1" s="1"/>
  <c r="V672" i="1"/>
  <c r="W672" i="1" s="1"/>
  <c r="V654" i="1"/>
  <c r="W654" i="1" s="1"/>
  <c r="V479" i="1"/>
  <c r="W479" i="1" s="1"/>
  <c r="V332" i="1"/>
  <c r="W332" i="1" s="1"/>
  <c r="V616" i="1"/>
  <c r="W616" i="1" s="1"/>
  <c r="V432" i="1"/>
  <c r="W432" i="1" s="1"/>
  <c r="V451" i="1"/>
  <c r="W451" i="1" s="1"/>
  <c r="V588" i="1"/>
  <c r="W588" i="1" s="1"/>
  <c r="V31" i="1"/>
  <c r="W31" i="1" s="1"/>
  <c r="V68" i="1"/>
  <c r="W68" i="1" s="1"/>
  <c r="V53" i="1"/>
  <c r="W53" i="1" s="1"/>
  <c r="V484" i="1"/>
  <c r="W484" i="1" s="1"/>
  <c r="V234" i="1"/>
  <c r="W234" i="1" s="1"/>
  <c r="V339" i="1"/>
  <c r="W339" i="1" s="1"/>
  <c r="V115" i="1"/>
  <c r="W115" i="1" s="1"/>
  <c r="V576" i="1"/>
  <c r="W576" i="1" s="1"/>
  <c r="V235" i="1"/>
  <c r="W235" i="1" s="1"/>
  <c r="V225" i="1"/>
  <c r="W225" i="1" s="1"/>
  <c r="V629" i="1"/>
  <c r="W629" i="1" s="1"/>
  <c r="V455" i="1"/>
  <c r="W455" i="1" s="1"/>
  <c r="V37" i="1"/>
  <c r="W37" i="1" s="1"/>
  <c r="V349" i="1"/>
  <c r="W349" i="1" s="1"/>
  <c r="V143" i="1"/>
  <c r="W143" i="1" s="1"/>
  <c r="V478" i="1"/>
  <c r="W478" i="1" s="1"/>
  <c r="V132" i="1"/>
  <c r="W132" i="1" s="1"/>
  <c r="V32" i="1"/>
  <c r="W32" i="1" s="1"/>
  <c r="V314" i="1"/>
  <c r="W314" i="1" s="1"/>
  <c r="V482" i="1"/>
  <c r="W482" i="1" s="1"/>
  <c r="V73" i="1"/>
  <c r="W73" i="1" s="1"/>
  <c r="V353" i="1"/>
  <c r="W353" i="1" s="1"/>
  <c r="V70" i="1"/>
  <c r="W70" i="1" s="1"/>
  <c r="V58" i="1"/>
  <c r="W58" i="1" s="1"/>
  <c r="V653" i="1"/>
  <c r="W653" i="1" s="1"/>
  <c r="V425" i="1"/>
  <c r="W425" i="1" s="1"/>
  <c r="V138" i="1"/>
  <c r="W138" i="1" s="1"/>
  <c r="V470" i="1"/>
  <c r="W470" i="1" s="1"/>
  <c r="V123" i="1"/>
  <c r="W123" i="1" s="1"/>
  <c r="V481" i="1"/>
  <c r="W481" i="1" s="1"/>
  <c r="V611" i="1"/>
  <c r="W611" i="1" s="1"/>
  <c r="V610" i="1"/>
  <c r="W610" i="1" s="1"/>
  <c r="V47" i="1"/>
  <c r="W47" i="1" s="1"/>
  <c r="V127" i="1"/>
  <c r="W127" i="1" s="1"/>
  <c r="V263" i="1"/>
  <c r="W263" i="1" s="1"/>
  <c r="V19" i="1"/>
  <c r="W19" i="1" s="1"/>
  <c r="V306" i="1"/>
  <c r="W306" i="1" s="1"/>
  <c r="V113" i="1"/>
  <c r="W113" i="1" s="1"/>
  <c r="V157" i="1"/>
  <c r="W157" i="1" s="1"/>
  <c r="V606" i="1"/>
  <c r="W606" i="1" s="1"/>
  <c r="V382" i="1"/>
  <c r="W382" i="1" s="1"/>
  <c r="V459" i="1"/>
  <c r="W459" i="1" s="1"/>
  <c r="V152" i="1"/>
  <c r="W152" i="1" s="1"/>
  <c r="V443" i="1"/>
  <c r="W443" i="1" s="1"/>
  <c r="V448" i="1"/>
  <c r="W448" i="1" s="1"/>
  <c r="V330" i="1"/>
  <c r="W330" i="1" s="1"/>
  <c r="V658" i="1"/>
  <c r="W658" i="1" s="1"/>
  <c r="V96" i="1"/>
  <c r="W96" i="1" s="1"/>
  <c r="V176" i="1"/>
  <c r="W176" i="1" s="1"/>
  <c r="V661" i="1"/>
  <c r="W661" i="1" s="1"/>
  <c r="V401" i="1"/>
  <c r="W401" i="1" s="1"/>
  <c r="V626" i="1"/>
  <c r="W626" i="1" s="1"/>
  <c r="W223" i="1" l="1"/>
  <c r="V8" i="1"/>
  <c r="W575" i="1"/>
  <c r="V681" i="1"/>
</calcChain>
</file>

<file path=xl/sharedStrings.xml><?xml version="1.0" encoding="utf-8"?>
<sst xmlns="http://schemas.openxmlformats.org/spreadsheetml/2006/main" count="1355" uniqueCount="690">
  <si>
    <t>ABINGTON HEIGHTS SCHOOL DISTRICT</t>
  </si>
  <si>
    <t>ABINGTON SCHOOL DISTRICT</t>
  </si>
  <si>
    <t>ALBERT GALLATIN AREA SCHOOL DISTRICT</t>
  </si>
  <si>
    <t>ALIQUIPPA SCHOOL DISTRICT</t>
  </si>
  <si>
    <t>ALLEGHENY VALLEY SCHOOL DISTRICT</t>
  </si>
  <si>
    <t>ALLEGHENY-CLARION VALLEY SCHOOL DISTRICT</t>
  </si>
  <si>
    <t>ALLENTOWN CITY SCHOOL DISTRICT</t>
  </si>
  <si>
    <t>ALTOONA AREA SCHOOL DISTRICT</t>
  </si>
  <si>
    <t>AMBRIDGE AREA SCHOOL DISTRICT</t>
  </si>
  <si>
    <t>ANNVILLE-CLEONA SCHOOL DISTRICT</t>
  </si>
  <si>
    <t>ANTIETAM SCHOOL DISTRICT</t>
  </si>
  <si>
    <t>APOLLO-RIDGE SCHOOL DISTRICT</t>
  </si>
  <si>
    <t>ARMSTRONG SCHOOL DISTRICT</t>
  </si>
  <si>
    <t>ATHENS AREA SCHOOL DISTRICT</t>
  </si>
  <si>
    <t>AUSTIN AREA SCHOOL DISTRICT</t>
  </si>
  <si>
    <t>AVELLA AREA SCHOOL DISTRICT</t>
  </si>
  <si>
    <t>AVON GROVE SCHOOL DISTRICT</t>
  </si>
  <si>
    <t>AVONWORTH SCHOOL DISTRICT</t>
  </si>
  <si>
    <t>BALD EAGLE AREA SCHOOL DISTRICT</t>
  </si>
  <si>
    <t>BALDWIN-WHITEHALL SCHOOL DISTRICT</t>
  </si>
  <si>
    <t>BANGOR AREA SCHOOL DISTRICT</t>
  </si>
  <si>
    <t>BEAVER AREA SCHOOL DISTRICT</t>
  </si>
  <si>
    <t>BEDFORD AREA SCHOOL DISTRICT</t>
  </si>
  <si>
    <t>BELLE VERNON AREA SCHOOL DISTRICT</t>
  </si>
  <si>
    <t>BELLEFONTE AREA SCHOOL DISTRICT</t>
  </si>
  <si>
    <t>BELLWOOD-ANTIS SCHOOL DISTRICT</t>
  </si>
  <si>
    <t>BENSALEM TOWNSHIP SCHOOL DISTRICT</t>
  </si>
  <si>
    <t>BENTON AREA SCHOOL DISTRICT</t>
  </si>
  <si>
    <t>BENTWORTH SCHOOL DISTRICT</t>
  </si>
  <si>
    <t>BERLIN BROTHERSVALLEY SCHOOL DISTRICT</t>
  </si>
  <si>
    <t>BERMUDIAN SPRINGS SCHOOL DISTRICT</t>
  </si>
  <si>
    <t>BERWICK AREA SCHOOL DISTRICT</t>
  </si>
  <si>
    <t>BETHEL PARK SCHOOL DISTRICT</t>
  </si>
  <si>
    <t>BETHLEHEM AREA SCHOOL DISTRICT</t>
  </si>
  <si>
    <t>BETHLEHEM-CENTER SCHOOL DISTRICT</t>
  </si>
  <si>
    <t>BIG BEAVER FALLS AREA SCHOOL DISTRICT</t>
  </si>
  <si>
    <t>BIG SPRING SCHOOL DISTRICT</t>
  </si>
  <si>
    <t>BLACKHAWK SCHOOL DISTRICT</t>
  </si>
  <si>
    <t>BLACKLICK VALLEY SCHOOL DISTRICT</t>
  </si>
  <si>
    <t>BLAIRSVILLE-SALTSBURG SCHOOL DISTRICT</t>
  </si>
  <si>
    <t>BLOOMSBURG AREA SCHOOL DISTRICT</t>
  </si>
  <si>
    <t>BLUE MOUNTAIN SCHOOL DISTRICT</t>
  </si>
  <si>
    <t>BLUE RIDGE SCHOOL DISTRICT</t>
  </si>
  <si>
    <t>BOYERTOWN AREA SCHOOL DISTRICT</t>
  </si>
  <si>
    <t>BRADFORD AREA SCHOOL DISTRICT</t>
  </si>
  <si>
    <t>BRANDYWINE HEIGHTS AREA SCHOOL DISTRICT</t>
  </si>
  <si>
    <t>BRENTWOOD BOROUGH SCHOOL DISTRICT</t>
  </si>
  <si>
    <t>BRISTOL BOROUGH SCHOOL DISTRICT</t>
  </si>
  <si>
    <t>BRISTOL TOWNSHIP SCHOOL DISTRICT</t>
  </si>
  <si>
    <t>BROCKWAY AREA SCHOOL DISTRICT</t>
  </si>
  <si>
    <t>BROOKVILLE AREA SCHOOL DISTRICT</t>
  </si>
  <si>
    <t>BROWNSVILLE AREA SCHOOL DISTRICT</t>
  </si>
  <si>
    <t>BRYN ATHYN SCHOOL DISTRICT</t>
  </si>
  <si>
    <t>BURGETTSTOWN AREA SCHOOL DISTRICT</t>
  </si>
  <si>
    <t>BURRELL SCHOOL DISTRICT</t>
  </si>
  <si>
    <t>BUTLER AREA SCHOOL DISTRICT</t>
  </si>
  <si>
    <t>CALIFORNIA AREA SCHOOL DISTRICT</t>
  </si>
  <si>
    <t>CAMBRIA HEIGHTS SCHOOL DISTRICT</t>
  </si>
  <si>
    <t>CAMERON COUNTY SCHOOL DISTRICT</t>
  </si>
  <si>
    <t>CAMP HILL SCHOOL DISTRICT</t>
  </si>
  <si>
    <t>CANON-MCMILLAN SCHOOL DISTRICT</t>
  </si>
  <si>
    <t>CANTON AREA SCHOOL DISTRICT</t>
  </si>
  <si>
    <t>CARBONDALE AREA SCHOOL DISTRICT</t>
  </si>
  <si>
    <t>CARLISLE AREA SCHOOL DISTRICT</t>
  </si>
  <si>
    <t>CARLYNTON SCHOOL DISTRICT</t>
  </si>
  <si>
    <t>CARMICHAELS AREA SCHOOL DISTRICT</t>
  </si>
  <si>
    <t>CATASAUQUA AREA SCHOOL DISTRICT</t>
  </si>
  <si>
    <t>CENTENNIAL SCHOOL DISTRICT</t>
  </si>
  <si>
    <t>CENTRAL BUCKS SCHOOL DISTRICT</t>
  </si>
  <si>
    <t>CENTRAL CAMBRIA SCHOOL DISTRICT</t>
  </si>
  <si>
    <t>CENTRAL COLUMBIA SCHOOL DISTRICT</t>
  </si>
  <si>
    <t>CENTRAL DAUPHIN SCHOOL DISTRICT</t>
  </si>
  <si>
    <t>CENTRAL FULTON SCHOOL DISTRICT</t>
  </si>
  <si>
    <t>CENTRAL GREENE SCHOOL DISTRICT</t>
  </si>
  <si>
    <t>CENTRAL VALLEY SCHOOL DISTRICT</t>
  </si>
  <si>
    <t>CENTRAL YORK SCHOOL DISTRICT</t>
  </si>
  <si>
    <t>CHAMBERSBURG AREA SCHOOL DISTRICT</t>
  </si>
  <si>
    <t>CHARLEROI SCHOOL DISTRICT</t>
  </si>
  <si>
    <t>CHARTIERS VALLEY SCHOOL DISTRICT</t>
  </si>
  <si>
    <t>CHARTIERS-HOUSTON SCHOOL DISTRICT</t>
  </si>
  <si>
    <t>CHELTENHAM TOWNSHIP SCHOOL DISTRICT</t>
  </si>
  <si>
    <t>CHESTER-UPLAND SCHOOL DISTRICT</t>
  </si>
  <si>
    <t>CHESTNUT RIDGE SCHOOL DISTRICT</t>
  </si>
  <si>
    <t>CHICHESTER SCHOOL DISTRICT</t>
  </si>
  <si>
    <t>CLAIRTON CITY SCHOOL DISTRICT</t>
  </si>
  <si>
    <t>CLARION AREA SCHOOL DISTRICT</t>
  </si>
  <si>
    <t>CLARION-LIMESTONE AREA SCHOOL DISTRICT</t>
  </si>
  <si>
    <t>CLAYSBURG-KIMMEL SCHOOL DISTRICT</t>
  </si>
  <si>
    <t>CLEARFIELD AREA SCHOOL DISTRICT</t>
  </si>
  <si>
    <t>COATESVILLE AREA SCHOOL DISTRICT</t>
  </si>
  <si>
    <t>COCALICO SCHOOL DISTRICT</t>
  </si>
  <si>
    <t>COLONIAL SCHOOL DISTRICT</t>
  </si>
  <si>
    <t>COLUMBIA BOROUGH SCHOOL DISTRICT</t>
  </si>
  <si>
    <t>COMMODORE PERRY SCHOOL DISTRICT</t>
  </si>
  <si>
    <t>CONEMAUGH TOWNSHIP AREA SCHOOL DISTRICT</t>
  </si>
  <si>
    <t>CONEMAUGH VALLEY SCHOOL DISTRICT</t>
  </si>
  <si>
    <t>CONESTOGA VALLEY SCHOOL DISTRICT</t>
  </si>
  <si>
    <t>CONEWAGO VALLEY SCHOOL DISTRICT</t>
  </si>
  <si>
    <t>CONNEAUT SCHOOL DISTRICT</t>
  </si>
  <si>
    <t>CONNELLSVILLE AREA SCHOOL DISTRICT</t>
  </si>
  <si>
    <t>CONRAD WEISER AREA SCHOOL DISTRICT</t>
  </si>
  <si>
    <t>CORNELL SCHOOL DISTRICT</t>
  </si>
  <si>
    <t>CORNWALL-LEBANON SCHOOL DISTRICT</t>
  </si>
  <si>
    <t>CORRY AREA SCHOOL DISTRICT</t>
  </si>
  <si>
    <t>COUDERSPORT AREA SCHOOL DISTRICT</t>
  </si>
  <si>
    <t>COUNCIL ROCK SCHOOL DISTRICT</t>
  </si>
  <si>
    <t>CRANBERRY AREA SCHOOL DISTRICT</t>
  </si>
  <si>
    <t>CRAWFORD CENTRAL SCHOOL DISTRICT</t>
  </si>
  <si>
    <t>CRESTWOOD SCHOOL DISTRICT</t>
  </si>
  <si>
    <t>CUMBERLAND VALLEY SCHOOL DISTRICT</t>
  </si>
  <si>
    <t>CURWENSVILLE AREA SCHOOL DISTRICT</t>
  </si>
  <si>
    <t>DALLAS SCHOOL DISTRICT</t>
  </si>
  <si>
    <t>DALLASTOWN AREA SCHOOL DISTRICT</t>
  </si>
  <si>
    <t>DANIEL BOONE AREA SCHOOL DISTRICT</t>
  </si>
  <si>
    <t>DANVILLE AREA SCHOOL DISTRICT</t>
  </si>
  <si>
    <t>DEER LAKES SCHOOL DISTRICT</t>
  </si>
  <si>
    <t>DELAWARE VALLEY SCHOOL DISTRICT</t>
  </si>
  <si>
    <t>DERRY AREA SCHOOL DISTRICT</t>
  </si>
  <si>
    <t>DERRY TOWNSHIP SCHOOL DISTRICT</t>
  </si>
  <si>
    <t>DONEGAL SCHOOL DISTRICT</t>
  </si>
  <si>
    <t>DOVER AREA SCHOOL DISTRICT</t>
  </si>
  <si>
    <t>DOWNINGTOWN AREA SCHOOL DISTRICT</t>
  </si>
  <si>
    <t>DUBOIS AREA SCHOOL DISTRICT</t>
  </si>
  <si>
    <t>DUNMORE SCHOOL DISTRICT</t>
  </si>
  <si>
    <t>DUQUESNE CITY SCHOOL DISTRICT</t>
  </si>
  <si>
    <t>EAST ALLEGHENY SCHOOL DISTRICT</t>
  </si>
  <si>
    <t>EAST LYCOMING SCHOOL DISTRICT</t>
  </si>
  <si>
    <t>EAST PENN SCHOOL DISTRICT</t>
  </si>
  <si>
    <t>EAST PENNSBORO AREA SCHOOL DISTRICT</t>
  </si>
  <si>
    <t>EAST STROUDSBURG AREA SCHOOL DISTRICT</t>
  </si>
  <si>
    <t>EASTERN LANCASTER COUNTY SCHOOL DISTRICT</t>
  </si>
  <si>
    <t>EASTERN LEBANON COUNTY SCHOOL DISTRICT</t>
  </si>
  <si>
    <t>EASTERN YORK SCHOOL DISTRICT</t>
  </si>
  <si>
    <t>EASTON AREA SCHOOL DISTRICT</t>
  </si>
  <si>
    <t>ELIZABETH FORWARD SCHOOL DISTRICT</t>
  </si>
  <si>
    <t>ELIZABETHTOWN AREA SCHOOL DISTRICT</t>
  </si>
  <si>
    <t>ELK LAKE SCHOOL DISTRICT</t>
  </si>
  <si>
    <t>ELLWOOD CITY AREA SCHOOL DISTRICT</t>
  </si>
  <si>
    <t>EPHRATA AREA SCHOOL DISTRICT</t>
  </si>
  <si>
    <t>ERIE CITY SCHOOL DISTRICT</t>
  </si>
  <si>
    <t>EVERETT AREA SCHOOL DISTRICT</t>
  </si>
  <si>
    <t>EXETER TOWNSHIP SCHOOL DISTRICT</t>
  </si>
  <si>
    <t>FAIRFIELD AREA SCHOOL DISTRICT</t>
  </si>
  <si>
    <t>FAIRVIEW SCHOOL DISTRICT</t>
  </si>
  <si>
    <t>FANNETT-METAL SCHOOL DISTRICT</t>
  </si>
  <si>
    <t>FARRELL AREA SCHOOL DISTRICT</t>
  </si>
  <si>
    <t>FERNDALE AREA SCHOOL DISTRICT</t>
  </si>
  <si>
    <t>FLEETWOOD AREA SCHOOL DISTRICT</t>
  </si>
  <si>
    <t>FORBES ROAD SCHOOL DISTRICT</t>
  </si>
  <si>
    <t>FOREST AREA SCHOOL DISTRICT</t>
  </si>
  <si>
    <t>FOREST CITY REGIONAL SCHOOL DISTRICT</t>
  </si>
  <si>
    <t>FOREST HILLS SCHOOL DISTRICT</t>
  </si>
  <si>
    <t>FORT CHERRY SCHOOL DISTRICT</t>
  </si>
  <si>
    <t>FORT LEBOEUF SCHOOL DISTRICT</t>
  </si>
  <si>
    <t>FOX CHAPEL AREA SCHOOL DISTRICT</t>
  </si>
  <si>
    <t>FRANKLIN AREA SCHOOL DISTRICT</t>
  </si>
  <si>
    <t>FRANKLIN REGIONAL SCHOOL DISTRICT</t>
  </si>
  <si>
    <t>FRAZIER SCHOOL DISTRICT</t>
  </si>
  <si>
    <t>FREEDOM AREA SCHOOL DISTRICT</t>
  </si>
  <si>
    <t>FREEPORT AREA SCHOOL DISTRICT</t>
  </si>
  <si>
    <t>GALETON AREA SCHOOL DISTRICT</t>
  </si>
  <si>
    <t>GARNET VALLEY SCHOOL DISTRICT</t>
  </si>
  <si>
    <t>GATEWAY SCHOOL DISTRICT</t>
  </si>
  <si>
    <t>GENERAL MCLANE SCHOOL DISTRICT</t>
  </si>
  <si>
    <t>GETTYSBURG AREA SCHOOL DISTRICT</t>
  </si>
  <si>
    <t>GIRARD SCHOOL DISTRICT</t>
  </si>
  <si>
    <t>GLENDALE SCHOOL DISTRICT</t>
  </si>
  <si>
    <t>GOVERNOR MIFFLIN SCHOOL DISTRICT</t>
  </si>
  <si>
    <t>GREAT VALLEY SCHOOL DISTRICT</t>
  </si>
  <si>
    <t>GREATER JOHNSTOWN SCHOOL DISTRICT</t>
  </si>
  <si>
    <t>GREATER LATROBE SCHOOL DISTRICT</t>
  </si>
  <si>
    <t>GREATER NANTICOKE AREA SCHOOL DISTRICT</t>
  </si>
  <si>
    <t>GREENCASTLE-ANTRIM SCHOOL DISTRICT</t>
  </si>
  <si>
    <t>GREENSBURG SALEM SCHOOL DISTRICT</t>
  </si>
  <si>
    <t>GREENVILLE AREA SCHOOL DISTRICT</t>
  </si>
  <si>
    <t>GREENWOOD SCHOOL DISTRICT</t>
  </si>
  <si>
    <t>GROVE CITY AREA SCHOOL DISTRICT</t>
  </si>
  <si>
    <t>HALIFAX AREA SCHOOL DISTRICT</t>
  </si>
  <si>
    <t>HAMBURG AREA SCHOOL DISTRICT</t>
  </si>
  <si>
    <t>HAMPTON TOWNSHIP SCHOOL DISTRICT</t>
  </si>
  <si>
    <t>HANOVER AREA SCHOOL DISTRICT</t>
  </si>
  <si>
    <t>HANOVER PUBLIC SCHOOL DISTRICT</t>
  </si>
  <si>
    <t>HARBOR CREEK SCHOOL DISTRICT</t>
  </si>
  <si>
    <t>HARMONY AREA SCHOOL DISTRICT</t>
  </si>
  <si>
    <t>HARRISBURG CITY SCHOOL DISTRICT</t>
  </si>
  <si>
    <t>HATBORO-HORSHAM SCHOOL DISTRICT</t>
  </si>
  <si>
    <t>HAVERFORD TOWNSHIP SCHOOL DISTRICT</t>
  </si>
  <si>
    <t>HAZLETON AREA SCHOOL DISTRICT</t>
  </si>
  <si>
    <t>HEMPFIELD AREA SCHOOL DISTRICT</t>
  </si>
  <si>
    <t>HEMPFIELD SCHOOL DISTRICT</t>
  </si>
  <si>
    <t>HERMITAGE SCHOOL DISTRICT</t>
  </si>
  <si>
    <t>HIGHLANDS SCHOOL DISTRICT</t>
  </si>
  <si>
    <t>HOLLIDAYSBURG AREA SCHOOL DISTRICT</t>
  </si>
  <si>
    <t>HOMER-CENTER SCHOOL DISTRICT</t>
  </si>
  <si>
    <t>HOPEWELL AREA SCHOOL DISTRICT</t>
  </si>
  <si>
    <t>HUNTINGDON AREA SCHOOL DISTRICT</t>
  </si>
  <si>
    <t>INDIANA AREA SCHOOL DISTRICT</t>
  </si>
  <si>
    <t>INTERBORO SCHOOL DISTRICT</t>
  </si>
  <si>
    <t>IROQUOIS SCHOOL DISTRICT</t>
  </si>
  <si>
    <t>JAMESTOWN AREA SCHOOL DISTRICT</t>
  </si>
  <si>
    <t>JEANNETTE CITY SCHOOL DISTRICT</t>
  </si>
  <si>
    <t>JEFFERSON-MORGAN SCHOOL DISTRICT</t>
  </si>
  <si>
    <t>JENKINTOWN SCHOOL DISTRICT</t>
  </si>
  <si>
    <t>JERSEY SHORE AREA SCHOOL DISTRICT</t>
  </si>
  <si>
    <t>JIM THORPE AREA SCHOOL DISTRICT</t>
  </si>
  <si>
    <t>JOHNSONBURG AREA SCHOOL DISTRICT</t>
  </si>
  <si>
    <t>JUNIATA COUNTY SCHOOL DISTRICT</t>
  </si>
  <si>
    <t>JUNIATA VALLEY SCHOOL DISTRICT</t>
  </si>
  <si>
    <t>KANE AREA SCHOOL DISTRICT</t>
  </si>
  <si>
    <t>KARNS CITY AREA SCHOOL DISTRICT</t>
  </si>
  <si>
    <t>KENNETT CONSOLIDATED SCHOOL DISTRICT</t>
  </si>
  <si>
    <t>KEYSTONE CENTRAL SCHOOL DISTRICT</t>
  </si>
  <si>
    <t>KEYSTONE OAKS SCHOOL DISTRICT</t>
  </si>
  <si>
    <t>KEYSTONE SCHOOL DISTRICT</t>
  </si>
  <si>
    <t>KISKI AREA SCHOOL DISTRICT</t>
  </si>
  <si>
    <t>KUTZTOWN AREA SCHOOL DISTRICT</t>
  </si>
  <si>
    <t>LACKAWANNA TRAIL SCHOOL DISTRICT</t>
  </si>
  <si>
    <t>LAKELAND SCHOOL DISTRICT</t>
  </si>
  <si>
    <t>LAKE-LEHMAN SCHOOL DISTRICT</t>
  </si>
  <si>
    <t>LAKEVIEW SCHOOL DISTRICT</t>
  </si>
  <si>
    <t>LAMPETER-STRASBURG SCHOOL DISTRICT</t>
  </si>
  <si>
    <t>LANCASTER SCHOOL DISTRICT</t>
  </si>
  <si>
    <t>LAUREL HIGHLANDS SCHOOL DISTRICT</t>
  </si>
  <si>
    <t>LAUREL SCHOOL DISTRICT</t>
  </si>
  <si>
    <t>LEBANON SCHOOL DISTRICT</t>
  </si>
  <si>
    <t>LEECHBURG AREA SCHOOL DISTRICT</t>
  </si>
  <si>
    <t>LEHIGHTON AREA SCHOOL DISTRICT</t>
  </si>
  <si>
    <t>LEWISBURG AREA SCHOOL DISTRICT</t>
  </si>
  <si>
    <t>LIGONIER VALLEY SCHOOL DISTRICT</t>
  </si>
  <si>
    <t>LINE MOUNTAIN SCHOOL DISTRICT</t>
  </si>
  <si>
    <t>LITTLESTOWN AREA SCHOOL DISTRICT</t>
  </si>
  <si>
    <t>LOWER DAUPHIN SCHOOL DISTRICT</t>
  </si>
  <si>
    <t>LOWER MERION SCHOOL DISTRICT</t>
  </si>
  <si>
    <t>LOWER MORELAND TOWNSHIP SCHOOL DISTRICT</t>
  </si>
  <si>
    <t>LOYALSOCK TOWNSHIP SCHOOL DISTRICT</t>
  </si>
  <si>
    <t>MAHANOY AREA SCHOOL DISTRICT</t>
  </si>
  <si>
    <t>MANHEIM CENTRAL SCHOOL DISTRICT</t>
  </si>
  <si>
    <t>MANHEIM TOWNSHIP SCHOOL DISTRICT</t>
  </si>
  <si>
    <t>MARION CENTER AREA SCHOOL DISTRICT</t>
  </si>
  <si>
    <t>MARPLE NEWTOWN SCHOOL DISTRICT</t>
  </si>
  <si>
    <t>MARS AREA SCHOOL DISTRICT</t>
  </si>
  <si>
    <t>MCGUFFEY SCHOOL DISTRICT</t>
  </si>
  <si>
    <t>MCKEESPORT AREA SCHOOL DISTRICT</t>
  </si>
  <si>
    <t>MECHANICSBURG AREA SCHOOL DISTRICT</t>
  </si>
  <si>
    <t>MERCER AREA SCHOOL DISTRICT</t>
  </si>
  <si>
    <t>METHACTON SCHOOL DISTRICT</t>
  </si>
  <si>
    <t>MEYERSDALE AREA SCHOOL DISTRICT</t>
  </si>
  <si>
    <t>MID VALLEY SCHOOL DISTRICT</t>
  </si>
  <si>
    <t>MIDDLETOWN AREA SCHOOL DISTRICT</t>
  </si>
  <si>
    <t>MIDD-WEST SCHOOL DISTRICT</t>
  </si>
  <si>
    <t>MIDLAND BOROUGH SCHOOL DISTRICT</t>
  </si>
  <si>
    <t>MIFFLIN COUNTY SCHOOL DISTRICT</t>
  </si>
  <si>
    <t>MIFFLINBURG AREA SCHOOL DISTRICT</t>
  </si>
  <si>
    <t>MILLCREEK TOWNSHIP SCHOOL DISTRICT</t>
  </si>
  <si>
    <t>MILLERSBURG AREA SCHOOL DISTRICT</t>
  </si>
  <si>
    <t>MILLVILLE AREA SCHOOL DISTRICT</t>
  </si>
  <si>
    <t>MILTON AREA SCHOOL DISTRICT</t>
  </si>
  <si>
    <t>MINERSVILLE AREA SCHOOL DISTRICT</t>
  </si>
  <si>
    <t>MOHAWK AREA SCHOOL DISTRICT</t>
  </si>
  <si>
    <t>MONESSEN CITY SCHOOL DISTRICT</t>
  </si>
  <si>
    <t>MONITEAU SCHOOL DISTRICT</t>
  </si>
  <si>
    <t>MONTGOMERY AREA SCHOOL DISTRICT</t>
  </si>
  <si>
    <t>MONTOUR SCHOOL DISTRICT</t>
  </si>
  <si>
    <t>MONTOURSVILLE AREA SCHOOL DISTRICT</t>
  </si>
  <si>
    <t>MONTROSE AREA SCHOOL DISTRICT</t>
  </si>
  <si>
    <t>MOON AREA SCHOOL DISTRICT</t>
  </si>
  <si>
    <t>MORRISVILLE BOROUGH SCHOOL DISTRICT</t>
  </si>
  <si>
    <t>MOSHANNON VALLEY SCHOOL DISTRICT</t>
  </si>
  <si>
    <t>MOUNT CARMEL AREA SCHOOL DISTRICT</t>
  </si>
  <si>
    <t>MOUNT PLEASANT AREA SCHOOL DISTRICT</t>
  </si>
  <si>
    <t>MOUNT UNION AREA SCHOOL DISTRICT</t>
  </si>
  <si>
    <t>MOUNTAIN VIEW SCHOOL DISTRICT</t>
  </si>
  <si>
    <t>MT LEBANON SCHOOL DISTRICT</t>
  </si>
  <si>
    <t>MUHLENBERG SCHOOL DISTRICT</t>
  </si>
  <si>
    <t>MUNCY SCHOOL DISTRICT</t>
  </si>
  <si>
    <t>NAZARETH AREA SCHOOL DISTRICT</t>
  </si>
  <si>
    <t>NESHAMINY SCHOOL DISTRICT</t>
  </si>
  <si>
    <t>NESHANNOCK TOWNSHIP SCHOOL DISTRICT</t>
  </si>
  <si>
    <t>NEW BRIGHTON AREA SCHOOL DISTRICT</t>
  </si>
  <si>
    <t>NEW CASTLE AREA SCHOOL DISTRICT</t>
  </si>
  <si>
    <t>NEW HOPE-SOLEBURY SCHOOL DISTRICT</t>
  </si>
  <si>
    <t>NEW KENSINGTON-ARNOLD SCHOOL DISTRICT</t>
  </si>
  <si>
    <t>NEWPORT SCHOOL DISTRICT</t>
  </si>
  <si>
    <t>NORRISTOWN AREA SCHOOL DISTRICT</t>
  </si>
  <si>
    <t>NORTH ALLEGHENY SCHOOL DISTRICT</t>
  </si>
  <si>
    <t>NORTH CLARION COUNTY SCHOOL DISTRICT</t>
  </si>
  <si>
    <t>NORTH EAST SCHOOL DISTRICT</t>
  </si>
  <si>
    <t>NORTH HILLS SCHOOL DISTRICT</t>
  </si>
  <si>
    <t>NORTH PENN SCHOOL DISTRICT</t>
  </si>
  <si>
    <t>NORTH POCONO SCHOOL DISTRICT</t>
  </si>
  <si>
    <t>NORTH SCHUYLKILL SCHOOL DISTRICT</t>
  </si>
  <si>
    <t>NORTH STAR SCHOOL DISTRICT</t>
  </si>
  <si>
    <t>NORTHAMPTON AREA SCHOOL DISTRICT</t>
  </si>
  <si>
    <t>NORTHEAST BRADFORD SCHOOL DISTRICT</t>
  </si>
  <si>
    <t>NORTHEASTERN YORK SCHOOL DISTRICT</t>
  </si>
  <si>
    <t>NORTHERN BEDFORD COUNTY SCHOOL DISTRICT</t>
  </si>
  <si>
    <t>NORTHERN CAMBRIA SCHOOL DISTRICT</t>
  </si>
  <si>
    <t>NORTHERN LEBANON SCHOOL DISTRICT</t>
  </si>
  <si>
    <t>NORTHERN LEHIGH SCHOOL DISTRICT</t>
  </si>
  <si>
    <t>NORTHERN POTTER SCHOOL DISTRICT</t>
  </si>
  <si>
    <t>NORTHERN TIOGA SCHOOL DISTRICT</t>
  </si>
  <si>
    <t>NORTHERN YORK COUNTY SCHOOL DISTRICT</t>
  </si>
  <si>
    <t>NORTHGATE SCHOOL DISTRICT</t>
  </si>
  <si>
    <t>NORTHWEST AREA SCHOOL DISTRICT</t>
  </si>
  <si>
    <t>NORTHWESTERN LEHIGH SCHOOL DISTRICT</t>
  </si>
  <si>
    <t>NORTHWESTERN SCHOOL DISTRICT</t>
  </si>
  <si>
    <t>NORWIN SCHOOL DISTRICT</t>
  </si>
  <si>
    <t>OCTORARA AREA SCHOOL DISTRICT</t>
  </si>
  <si>
    <t>OIL CITY AREA SCHOOL DISTRICT</t>
  </si>
  <si>
    <t>OLD FORGE SCHOOL DISTRICT</t>
  </si>
  <si>
    <t>OLEY VALLEY SCHOOL DISTRICT</t>
  </si>
  <si>
    <t>OSWAYO VALLEY SCHOOL DISTRICT</t>
  </si>
  <si>
    <t>OTTO-ELDRED SCHOOL DISTRICT</t>
  </si>
  <si>
    <t>OWEN J ROBERTS SCHOOL DISTRICT</t>
  </si>
  <si>
    <t>OXFORD AREA SCHOOL DISTRICT</t>
  </si>
  <si>
    <t>PALISADES SCHOOL DISTRICT</t>
  </si>
  <si>
    <t>PALMERTON AREA SCHOOL DISTRICT</t>
  </si>
  <si>
    <t>PALMYRA AREA SCHOOL DISTRICT</t>
  </si>
  <si>
    <t>PANTHER VALLEY SCHOOL DISTRICT</t>
  </si>
  <si>
    <t>PARKLAND SCHOOL DISTRICT</t>
  </si>
  <si>
    <t>PEN ARGYL AREA SCHOOL DISTRICT</t>
  </si>
  <si>
    <t>PENN CAMBRIA SCHOOL DISTRICT</t>
  </si>
  <si>
    <t>PENN HILLS SCHOOL DISTRICT</t>
  </si>
  <si>
    <t>PENN MANOR SCHOOL DISTRICT</t>
  </si>
  <si>
    <t>PENNCREST SCHOOL DISTRICT</t>
  </si>
  <si>
    <t>PENN-DELCO SCHOOL DISTRICT</t>
  </si>
  <si>
    <t>PENNRIDGE SCHOOL DISTRICT</t>
  </si>
  <si>
    <t>PENNS MANOR AREA SCHOOL DISTRICT</t>
  </si>
  <si>
    <t>PENNS VALLEY AREA SCHOOL DISTRICT</t>
  </si>
  <si>
    <t>PENNSBURY SCHOOL DISTRICT</t>
  </si>
  <si>
    <t>PENN-TRAFFORD SCHOOL DISTRICT</t>
  </si>
  <si>
    <t>PEQUEA VALLEY SCHOOL DISTRICT</t>
  </si>
  <si>
    <t>PERKIOMEN VALLEY SCHOOL DISTRICT</t>
  </si>
  <si>
    <t>PETERS TOWNSHIP SCHOOL DISTRICT</t>
  </si>
  <si>
    <t>PHILADELPHIA CITY SCHOOL DISTRICT</t>
  </si>
  <si>
    <t>PHILIPSBURG-OSCEOLA AREA SCHOOL DISTRICT</t>
  </si>
  <si>
    <t>PHOENIXVILLE AREA SCHOOL DISTRICT</t>
  </si>
  <si>
    <t>PINE GROVE AREA SCHOOL DISTRICT</t>
  </si>
  <si>
    <t>PINE-RICHLAND SCHOOL DISTRICT</t>
  </si>
  <si>
    <t>PITTSBURGH SCHOOL DISTRICT</t>
  </si>
  <si>
    <t>PITTSTON AREA SCHOOL DISTRICT</t>
  </si>
  <si>
    <t>PLEASANT VALLEY SCHOOL DISTRICT</t>
  </si>
  <si>
    <t>PLUM BOROUGH SCHOOL DISTRICT</t>
  </si>
  <si>
    <t>POCONO MOUNTAIN SCHOOL DISTRICT</t>
  </si>
  <si>
    <t>PORT ALLEGANY SCHOOL DISTRICT</t>
  </si>
  <si>
    <t>PORTAGE AREA SCHOOL DISTRICT</t>
  </si>
  <si>
    <t>POTTSGROVE SCHOOL DISTRICT</t>
  </si>
  <si>
    <t>POTTSTOWN SCHOOL DISTRICT</t>
  </si>
  <si>
    <t>POTTSVILLE AREA SCHOOL DISTRICT</t>
  </si>
  <si>
    <t>PUNXSUTAWNEY AREA SCHOOL DISTRICT</t>
  </si>
  <si>
    <t>PURCHASE LINE SCHOOL DISTRICT</t>
  </si>
  <si>
    <t>QUAKER VALLEY SCHOOL DISTRICT</t>
  </si>
  <si>
    <t>QUAKERTOWN COMMUNITY SCHOOL DISTRICT</t>
  </si>
  <si>
    <t>RADNOR TOWNSHIP SCHOOL DISTRICT</t>
  </si>
  <si>
    <t>READING SCHOOL DISTRICT</t>
  </si>
  <si>
    <t>RED LION AREA SCHOOL DISTRICT</t>
  </si>
  <si>
    <t>REDBANK VALLEY SCHOOL DISTRICT</t>
  </si>
  <si>
    <t>REYNOLDS SCHOOL DISTRICT</t>
  </si>
  <si>
    <t>RICHLAND SCHOOL DISTRICT</t>
  </si>
  <si>
    <t>RIDGWAY AREA SCHOOL DISTRICT</t>
  </si>
  <si>
    <t>RIDLEY SCHOOL DISTRICT</t>
  </si>
  <si>
    <t>RINGGOLD SCHOOL DISTRICT</t>
  </si>
  <si>
    <t>RIVERSIDE BEAVER COUNTY SCHOOL DISTRICT</t>
  </si>
  <si>
    <t>RIVERSIDE SCHOOL DISTRICT</t>
  </si>
  <si>
    <t>RIVERVIEW SCHOOL DISTRICT</t>
  </si>
  <si>
    <t>ROCHESTER AREA SCHOOL DISTRICT</t>
  </si>
  <si>
    <t>ROCKWOOD AREA SCHOOL DISTRICT</t>
  </si>
  <si>
    <t>ROSE TREE MEDIA SCHOOL DISTRICT</t>
  </si>
  <si>
    <t>SAINT CLAIR AREA SCHOOL DISTRICT</t>
  </si>
  <si>
    <t>SALISBURY TOWNSHIP SCHOOL DISTRICT</t>
  </si>
  <si>
    <t>SALISBURY-ELK LICK SCHOOL DISTRICT</t>
  </si>
  <si>
    <t>SAUCON VALLEY SCHOOL DISTRICT</t>
  </si>
  <si>
    <t>SAYRE AREA SCHOOL DISTRICT</t>
  </si>
  <si>
    <t>SCHUYLKILL HAVEN AREA SCHOOL DISTRICT</t>
  </si>
  <si>
    <t>SCHUYLKILL VALLEY SCHOOL DISTRICT</t>
  </si>
  <si>
    <t>SCRANTON SCHOOL DISTRICT</t>
  </si>
  <si>
    <t>SELINSGROVE AREA SCHOOL DISTRICT</t>
  </si>
  <si>
    <t>SENECA VALLEY SCHOOL DISTRICT</t>
  </si>
  <si>
    <t>SHADE-CENTRAL CITY SCHOOL DISTRICT</t>
  </si>
  <si>
    <t>SHALER AREA SCHOOL DISTRICT</t>
  </si>
  <si>
    <t>SHAMOKIN AREA SCHOOL DISTRICT</t>
  </si>
  <si>
    <t>SHANKSVILLE-STONYCREEK SCHOOL DISTRICT</t>
  </si>
  <si>
    <t>SHARON CITY SCHOOL DISTRICT</t>
  </si>
  <si>
    <t>SHARPSVILLE AREA SCHOOL DISTRICT</t>
  </si>
  <si>
    <t>SHENANDOAH VALLEY SCHOOL DISTRICT</t>
  </si>
  <si>
    <t>SHENANGO AREA SCHOOL DISTRICT</t>
  </si>
  <si>
    <t>SHIKELLAMY SCHOOL DISTRICT</t>
  </si>
  <si>
    <t>SHIPPENSBURG AREA SCHOOL DISTRICT</t>
  </si>
  <si>
    <t>SLIPPERY ROCK AREA SCHOOL DISTRICT</t>
  </si>
  <si>
    <t>SMETHPORT AREA SCHOOL DISTRICT</t>
  </si>
  <si>
    <t>SOLANCO SCHOOL DISTRICT</t>
  </si>
  <si>
    <t>SOMERSET AREA SCHOOL DISTRICT</t>
  </si>
  <si>
    <t>SOUDERTON AREA SCHOOL DISTRICT</t>
  </si>
  <si>
    <t>SOUTH ALLEGHENY SCHOOL DISTRICT</t>
  </si>
  <si>
    <t>SOUTH BUTLER COUNTY SCHOOL DISTRICT</t>
  </si>
  <si>
    <t>SOUTH EASTERN SCHOOL DISTRICT</t>
  </si>
  <si>
    <t>SOUTH FAYETTE TOWNSHIP SCHOOL DISTRICT</t>
  </si>
  <si>
    <t>SOUTH MIDDLETON SCHOOL DISTRICT</t>
  </si>
  <si>
    <t>SOUTH PARK SCHOOL DISTRICT</t>
  </si>
  <si>
    <t>SOUTH SIDE AREA SCHOOL DISTRICT</t>
  </si>
  <si>
    <t>SOUTH WESTERN SCHOOL DISTRICT</t>
  </si>
  <si>
    <t>SOUTH WILLIAMSPORT AREA SCHOOL DISTRICT</t>
  </si>
  <si>
    <t>SOUTHEAST DELCO SCHOOL DISTRICT</t>
  </si>
  <si>
    <t>SOUTHEASTERN GREENE SCHOOL DISTRICT</t>
  </si>
  <si>
    <t>SOUTHERN COLUMBIA AREA SCHOOL DISTRICT</t>
  </si>
  <si>
    <t>SOUTHERN FULTON SCHOOL DISTRICT</t>
  </si>
  <si>
    <t>SOUTHERN HUNTINGDON COUNTY SCHOOL DISTRICT</t>
  </si>
  <si>
    <t>SOUTHERN LEHIGH SCHOOL DISTRICT</t>
  </si>
  <si>
    <t>SOUTHERN TIOGA SCHOOL DISTRICT</t>
  </si>
  <si>
    <t>SOUTHERN YORK COUNTY SCHOOL DISTRICT</t>
  </si>
  <si>
    <t>SOUTHMORELAND SCHOOL DISTRICT</t>
  </si>
  <si>
    <t>SPRING COVE SCHOOL DISTRICT</t>
  </si>
  <si>
    <t>SPRING GROVE AREA SCHOOL DISTRICT</t>
  </si>
  <si>
    <t>SPRINGFIELD SCHOOL DISTRICT</t>
  </si>
  <si>
    <t>SPRINGFIELD TOWNSHIP SCHOOL DISTRICT</t>
  </si>
  <si>
    <t>SPRING-FORD AREA SCHOOL DISTRICT</t>
  </si>
  <si>
    <t>STATE COLLEGE AREA SCHOOL DISTRICT</t>
  </si>
  <si>
    <t>STEEL VALLEY SCHOOL DISTRICT</t>
  </si>
  <si>
    <t>STEELTON-HIGHSPIRE SCHOOL DISTRICT</t>
  </si>
  <si>
    <t>STO-ROX SCHOOL DISTRICT</t>
  </si>
  <si>
    <t>STROUDSBURG AREA SCHOOL DISTRICT</t>
  </si>
  <si>
    <t>SULLIVAN COUNTY SCHOOL DISTRICT</t>
  </si>
  <si>
    <t>SUSQUEHANNA COMMUNITY SCHOOL DISTRICT</t>
  </si>
  <si>
    <t>SUSQUEHANNA TOWNSHIP SCHOOL DISTRICT</t>
  </si>
  <si>
    <t>SUSQUENITA SCHOOL DISTRICT</t>
  </si>
  <si>
    <t>TAMAQUA AREA SCHOOL DISTRICT</t>
  </si>
  <si>
    <t>TITUSVILLE AREA SCHOOL DISTRICT</t>
  </si>
  <si>
    <t>TOWANDA AREA SCHOOL DISTRICT</t>
  </si>
  <si>
    <t>TREDYFFRIN-EASTTOWN SCHOOL DISTRICT</t>
  </si>
  <si>
    <t>TRINITY AREA SCHOOL DISTRICT</t>
  </si>
  <si>
    <t>TRI-VALLEY SCHOOL DISTRICT</t>
  </si>
  <si>
    <t>TROY AREA SCHOOL DISTRICT</t>
  </si>
  <si>
    <t>TULPEHOCKEN AREA SCHOOL DISTRICT</t>
  </si>
  <si>
    <t>TUNKHANNOCK AREA SCHOOL DISTRICT</t>
  </si>
  <si>
    <t>TURKEYFOOT VALLEY AREA SCHOOL DISTRICT</t>
  </si>
  <si>
    <t>TUSCARORA SCHOOL DISTRICT</t>
  </si>
  <si>
    <t>TUSSEY MOUNTAIN SCHOOL DISTRICT</t>
  </si>
  <si>
    <t>TWIN VALLEY SCHOOL DISTRICT</t>
  </si>
  <si>
    <t>TYRONE AREA SCHOOL DISTRICT</t>
  </si>
  <si>
    <t>UNION AREA SCHOOL DISTRICT</t>
  </si>
  <si>
    <t>UNION CITY AREA SCHOOL DISTRICT</t>
  </si>
  <si>
    <t>UNION SCHOOL DISTRICT</t>
  </si>
  <si>
    <t>UNIONTOWN AREA SCHOOL DISTRICT</t>
  </si>
  <si>
    <t>UNIONVILLE-CHADDS FORD SCHOOL DISTRICT</t>
  </si>
  <si>
    <t>UNITED SCHOOL DISTRICT</t>
  </si>
  <si>
    <t>UPPER ADAMS SCHOOL DISTRICT</t>
  </si>
  <si>
    <t>UPPER DARBY SCHOOL DISTRICT</t>
  </si>
  <si>
    <t>UPPER DAUPHIN AREA SCHOOL DISTRICT</t>
  </si>
  <si>
    <t>UPPER DUBLIN SCHOOL DISTRICT</t>
  </si>
  <si>
    <t>UPPER MERION AREA SCHOOL DISTRICT</t>
  </si>
  <si>
    <t>UPPER MORELAND TOWNSHIP SCHOOL DISTRICT</t>
  </si>
  <si>
    <t>UPPER PERKIOMEN SCHOOL DISTRICT</t>
  </si>
  <si>
    <t>UPPER SAINT CLAIR SCHOOL DISTRICT</t>
  </si>
  <si>
    <t>VALLEY GROVE SCHOOL DISTRICT</t>
  </si>
  <si>
    <t>VALLEY VIEW SCHOOL DISTRICT</t>
  </si>
  <si>
    <t>WALLENPAUPACK AREA SCHOOL DISTRICT</t>
  </si>
  <si>
    <t>WALLINGFORD-SWARTHMORE SCHOOL DISTRICT</t>
  </si>
  <si>
    <t>WARREN COUNTY SCHOOL DISTRICT</t>
  </si>
  <si>
    <t>WARRIOR RUN SCHOOL DISTRICT</t>
  </si>
  <si>
    <t>WARWICK SCHOOL DISTRICT</t>
  </si>
  <si>
    <t>WASHINGTON SCHOOL DISTRICT</t>
  </si>
  <si>
    <t>WATTSBURG AREA SCHOOL DISTRICT</t>
  </si>
  <si>
    <t>WAYNE HIGHLANDS SCHOOL DISTRICT</t>
  </si>
  <si>
    <t>WAYNESBORO AREA SCHOOL DISTRICT</t>
  </si>
  <si>
    <t>WEATHERLY AREA SCHOOL DISTRICT</t>
  </si>
  <si>
    <t>WELLSBORO AREA SCHOOL DISTRICT</t>
  </si>
  <si>
    <t>WEST ALLEGHENY SCHOOL DISTRICT</t>
  </si>
  <si>
    <t>WEST BRANCH AREA SCHOOL DISTRICT</t>
  </si>
  <si>
    <t>WEST CHESTER AREA SCHOOL DISTRICT</t>
  </si>
  <si>
    <t>WEST GREENE SCHOOL DISTRICT</t>
  </si>
  <si>
    <t>WEST JEFFERSON HILLS SCHOOL DISTRICT</t>
  </si>
  <si>
    <t>WEST MIDDLESEX AREA SCHOOL DISTRICT</t>
  </si>
  <si>
    <t>WEST MIFFLIN AREA SCHOOL DISTRICT</t>
  </si>
  <si>
    <t>WEST PERRY SCHOOL DISTRICT</t>
  </si>
  <si>
    <t>WEST SHORE SCHOOL DISTRICT</t>
  </si>
  <si>
    <t>WEST YORK AREA SCHOOL DISTRICT</t>
  </si>
  <si>
    <t>WESTERN BEAVER COUNTY SCHOOL DISTRICT</t>
  </si>
  <si>
    <t>WESTERN WAYNE SCHOOL DISTRICT</t>
  </si>
  <si>
    <t>WESTMONT HILLTOP SCHOOL DISTRICT</t>
  </si>
  <si>
    <t>WHITEHALL-COPLAY SCHOOL DISTRICT</t>
  </si>
  <si>
    <t>WILKES-BARRE AREA SCHOOL DISTRICT</t>
  </si>
  <si>
    <t>WILKINSBURG BOROUGH SCHOOL DISTRICT</t>
  </si>
  <si>
    <t>WILLIAM PENN SCHOOL DISTRICT</t>
  </si>
  <si>
    <t>WILLIAMS VALLEY SCHOOL DISTRICT</t>
  </si>
  <si>
    <t>WILLIAMSBURG COMMUNITY SCHOOL DISTRICT</t>
  </si>
  <si>
    <t>WILLIAMSPORT AREA SCHOOL DISTRICT</t>
  </si>
  <si>
    <t>WILMINGTON AREA SCHOOL DISTRICT</t>
  </si>
  <si>
    <t>WILSON AREA SCHOOL DISTRICT</t>
  </si>
  <si>
    <t>WILSON SCHOOL DISTRICT</t>
  </si>
  <si>
    <t>WINDBER AREA SCHOOL DISTRICT</t>
  </si>
  <si>
    <t>WISSAHICKON SCHOOL DISTRICT</t>
  </si>
  <si>
    <t>WOODLAND HILLS SCHOOL DISTRICT</t>
  </si>
  <si>
    <t>WYALUSING AREA SCHOOL DISTRICT</t>
  </si>
  <si>
    <t>WYOMING AREA SCHOOL DISTRICT</t>
  </si>
  <si>
    <t>WYOMING VALLEY WEST SCHOOL DISTRICT</t>
  </si>
  <si>
    <t>WYOMISSING AREA SCHOOL DISTRICT</t>
  </si>
  <si>
    <t>YORK CITY SCHOOL DISTRICT</t>
  </si>
  <si>
    <t>YORK SUBURBAN SCHOOL DISTRICT</t>
  </si>
  <si>
    <t>YOUGH SCHOOL DISTRICT</t>
  </si>
  <si>
    <t>Achievement House CS</t>
  </si>
  <si>
    <t>Ad Prima CS</t>
  </si>
  <si>
    <t>Agora Cyber CS</t>
  </si>
  <si>
    <t>Alliance for Progress CS</t>
  </si>
  <si>
    <t>Antonia Pantoja Community Charter School</t>
  </si>
  <si>
    <t>Arts Academy CS</t>
  </si>
  <si>
    <t>Arts Academy Elementary Charter School</t>
  </si>
  <si>
    <t>ASPIRA Bilingual Cyber Charter School</t>
  </si>
  <si>
    <t>Avon Grove CS</t>
  </si>
  <si>
    <t>Baden Academy CS</t>
  </si>
  <si>
    <t>Bear Creek Community CS</t>
  </si>
  <si>
    <t>Boys Latin of Philadelphia CS</t>
  </si>
  <si>
    <t>Central PA Digital Learning Foundation CS</t>
  </si>
  <si>
    <t>Charter High School for Architecture and Design</t>
  </si>
  <si>
    <t>Chester Community CS</t>
  </si>
  <si>
    <t>Christopher Columbus CS</t>
  </si>
  <si>
    <t>City CHS</t>
  </si>
  <si>
    <t>Collegium CS</t>
  </si>
  <si>
    <t>Commonwealth Charter Academy CS</t>
  </si>
  <si>
    <t>Community Academy of Philadelphia CS</t>
  </si>
  <si>
    <t>Crispus Attucks Youthbuild CS</t>
  </si>
  <si>
    <t>Discovery Charter School</t>
  </si>
  <si>
    <t>Environmental Charter School at Frick Park</t>
  </si>
  <si>
    <t>Erie Rise Leadership Academy Charter School</t>
  </si>
  <si>
    <t>Esperanza Academy Charter School</t>
  </si>
  <si>
    <t>Esperanza Cyber CS</t>
  </si>
  <si>
    <t>Eugenio Maria de Hostos CS</t>
  </si>
  <si>
    <t>Fell CS</t>
  </si>
  <si>
    <t>First Philadelphia Preparatory Charter School</t>
  </si>
  <si>
    <t>Folk Arts-Cultural Treasures CS</t>
  </si>
  <si>
    <t>Franklin Towne Charter Elementary School</t>
  </si>
  <si>
    <t>Franklin Towne CHS</t>
  </si>
  <si>
    <t>Frederick Douglass Mastery Charter School</t>
  </si>
  <si>
    <t>Freire CS</t>
  </si>
  <si>
    <t>Gettysburg Montessori CS</t>
  </si>
  <si>
    <t xml:space="preserve">Gillingham Charter School </t>
  </si>
  <si>
    <t>Global Leadership Academy CS</t>
  </si>
  <si>
    <t>Green Woods CS</t>
  </si>
  <si>
    <t>Harambee Institute of Science and Technology CS</t>
  </si>
  <si>
    <t>HOPE for Hyndman Charter School</t>
  </si>
  <si>
    <t>Howard Gardner Multiple Intelligence CS</t>
  </si>
  <si>
    <t>I-LEAD Charter School</t>
  </si>
  <si>
    <t>Imhotep Institute CHS</t>
  </si>
  <si>
    <t>Independence CS</t>
  </si>
  <si>
    <t>John B. Stetson Charter School</t>
  </si>
  <si>
    <t>Keystone Academy Charter School</t>
  </si>
  <si>
    <t>Keystone Education Center CS</t>
  </si>
  <si>
    <t>KIPP DuBois Charter School</t>
  </si>
  <si>
    <t>KIPP Philadelphia Charter School</t>
  </si>
  <si>
    <t>KIPP West Philadelphia Preparatory Charter School</t>
  </si>
  <si>
    <t>La Academia Partnership Charter School</t>
  </si>
  <si>
    <t>Laboratory CS</t>
  </si>
  <si>
    <t>Lehigh Valley Academy Regional CS</t>
  </si>
  <si>
    <t>Lehigh Valley Charter High School for the Arts</t>
  </si>
  <si>
    <t>Lehigh Valley Dual Language Charter School</t>
  </si>
  <si>
    <t>Lincoln CS</t>
  </si>
  <si>
    <t>Lincoln Leadership Academy Charter School</t>
  </si>
  <si>
    <t>Lincoln Park Performing Arts CS</t>
  </si>
  <si>
    <t>Manchester Academic CS</t>
  </si>
  <si>
    <t>Mariana Bracetti Academy CS</t>
  </si>
  <si>
    <t>Maritime Academy Charter School</t>
  </si>
  <si>
    <t>MAST Community Charter School</t>
  </si>
  <si>
    <t>Mastery CHS - Lenfest Campus</t>
  </si>
  <si>
    <t>Mastery CS - Cleveland Elementary</t>
  </si>
  <si>
    <t xml:space="preserve">Mastery CS - Clymer Elementary </t>
  </si>
  <si>
    <t>Mastery CS - Francis D. Pastorius Elementary</t>
  </si>
  <si>
    <t>Mastery CS - Gratz Campus</t>
  </si>
  <si>
    <t>Mastery CS - Hardy Williams</t>
  </si>
  <si>
    <t>Mastery CS - Harrity Campus</t>
  </si>
  <si>
    <t>Mastery CS - Mann Campus</t>
  </si>
  <si>
    <t>Mastery CS - Pickett Campus</t>
  </si>
  <si>
    <t>Mastery CS - Shoemaker Campus</t>
  </si>
  <si>
    <t>Mastery CS - Smedley Campus</t>
  </si>
  <si>
    <t>Mastery CS - Thomas Campus</t>
  </si>
  <si>
    <t>Math Civics and Sciences CS</t>
  </si>
  <si>
    <t>Memphis Street Academy CS @ JP Jones</t>
  </si>
  <si>
    <t>Montessori Regional CS</t>
  </si>
  <si>
    <t>New Day Charter School</t>
  </si>
  <si>
    <t>New Foundations CS</t>
  </si>
  <si>
    <t>Northwood Academy CS</t>
  </si>
  <si>
    <t>Olney Charter High School</t>
  </si>
  <si>
    <t>Pan American Academy CS</t>
  </si>
  <si>
    <t>Penn Hills Charter School of Entrepreneurship</t>
  </si>
  <si>
    <t>Pennsylvania Cyber CS</t>
  </si>
  <si>
    <t>Pennsylvania Distance Learning CS</t>
  </si>
  <si>
    <t>Pennsylvania Leadership Charter School</t>
  </si>
  <si>
    <t>Pennsylvania Virtual CS</t>
  </si>
  <si>
    <t>People for People CS</t>
  </si>
  <si>
    <t>Perseus House CS of Excellence</t>
  </si>
  <si>
    <t>Philadelphia Academy CS</t>
  </si>
  <si>
    <t>Philadelphia Electrical &amp; Tech CHS</t>
  </si>
  <si>
    <t>Philadelphia Montessori CS</t>
  </si>
  <si>
    <t>Philadelphia Performing Arts CS</t>
  </si>
  <si>
    <t>Premier Arts and Science Charter School</t>
  </si>
  <si>
    <t>Preparatory CS of Mathematics, Science, Tech and Careers</t>
  </si>
  <si>
    <t>Propel CS - Braddock Hills</t>
  </si>
  <si>
    <t>Propel CS - East</t>
  </si>
  <si>
    <t>Propel CS - Hazelwood</t>
  </si>
  <si>
    <t>Propel CS - Homestead</t>
  </si>
  <si>
    <t>Propel CS - McKeesport</t>
  </si>
  <si>
    <t>Propel CS - Northside</t>
  </si>
  <si>
    <t>Propel CS - Pitcairn</t>
  </si>
  <si>
    <t>Renaissance Academy CS</t>
  </si>
  <si>
    <t>Richard Allen Preparatory CS</t>
  </si>
  <si>
    <t>Robert Benjamin Wiley Community CS</t>
  </si>
  <si>
    <t>Roberto Clemente CS</t>
  </si>
  <si>
    <t>Russell Byers CS</t>
  </si>
  <si>
    <t>Sankofa Freedom Academy Charter School</t>
  </si>
  <si>
    <t>School Lane CS</t>
  </si>
  <si>
    <t>Seven Generations Charter School</t>
  </si>
  <si>
    <t>Southwest Leadership Academy CS</t>
  </si>
  <si>
    <t>Stone Valley Community CS</t>
  </si>
  <si>
    <t>Sugar Valley Rural CS</t>
  </si>
  <si>
    <t>Sylvan Heights Science CS</t>
  </si>
  <si>
    <t>Tacony Academy Charter School</t>
  </si>
  <si>
    <t>The Philadelphia CS for Arts and Sciences at HR Edmunds</t>
  </si>
  <si>
    <t>Tidioute Community CS</t>
  </si>
  <si>
    <t>Universal Alcorn CS</t>
  </si>
  <si>
    <t>Universal Audenried Charter School</t>
  </si>
  <si>
    <t>Universal Bluford Charter School</t>
  </si>
  <si>
    <t>Universal Creighton Charter School</t>
  </si>
  <si>
    <t>Universal Daroff Charter School</t>
  </si>
  <si>
    <t>Universal Institute CS</t>
  </si>
  <si>
    <t>Universal Vare Charter School</t>
  </si>
  <si>
    <t>Urban Academy of Greater Pittsburgh CS</t>
  </si>
  <si>
    <t>Urban Pathways 6-12 CS</t>
  </si>
  <si>
    <t>Urban Pathways K-5 College Charter School</t>
  </si>
  <si>
    <t>Vida Charter School</t>
  </si>
  <si>
    <t>West Oak Lane CS</t>
  </si>
  <si>
    <t>West Phila. Achievement CES</t>
  </si>
  <si>
    <t>Widener Partnership CS</t>
  </si>
  <si>
    <t>Wissahickon CS</t>
  </si>
  <si>
    <t>York Academy Regional Charter School</t>
  </si>
  <si>
    <t>Young Scholars CS</t>
  </si>
  <si>
    <t>Young Scholars of Central PA CS</t>
  </si>
  <si>
    <t>Young Scholars of Western Pennsylvania CS</t>
  </si>
  <si>
    <t>For LEAs below $10,000 Minimum Allocation, Amount Needed to Bring Allocation Up to Minimum</t>
  </si>
  <si>
    <t>Circle of Seasons Charter School</t>
  </si>
  <si>
    <t>Executive Education Academy Charter School</t>
  </si>
  <si>
    <t>Global Leadership Academy CS Southwest at Huey</t>
  </si>
  <si>
    <t>Inquiry Charter School</t>
  </si>
  <si>
    <t>Mastery CS John Wister Elementary</t>
  </si>
  <si>
    <t>Vision Academy Charter School</t>
  </si>
  <si>
    <t>Percentage of Final Allocation to Original Title I Proportionate Allocation</t>
  </si>
  <si>
    <t>Final Title IV Allocations--after Adjustments to Minimum $10,000 Allocation</t>
  </si>
  <si>
    <t>Check Reductions</t>
  </si>
  <si>
    <t>For LEAs Below $10,000           per Title I Ratio Allocation Inflated to Minimum $10,000</t>
  </si>
  <si>
    <t>AUN</t>
  </si>
  <si>
    <t>LEA Name</t>
  </si>
  <si>
    <t>Final         2018-19      Title I Allocation</t>
  </si>
  <si>
    <t>Proportion of Total 2018-19 Final               Title I LEA Allocations</t>
  </si>
  <si>
    <t>Initial 2019-20 Title IV Allocation      Based on Share of Final              2018-19 Title I Allocation</t>
  </si>
  <si>
    <t>SAINT MARYS AREA SCHOOL DISTRICT</t>
  </si>
  <si>
    <t>Center for Student Learning CS at Pennsbury</t>
  </si>
  <si>
    <t>Easton Arts Academy Elementary CS</t>
  </si>
  <si>
    <t>Multi-Cultural Academy CS</t>
  </si>
  <si>
    <t>Propel CS - Montour</t>
  </si>
  <si>
    <t>TECH Freire CS</t>
  </si>
  <si>
    <t>Westinghouse Arts Academy CS</t>
  </si>
  <si>
    <t>Belmont Charter School--(Significantly Expanded @ 26.96%)</t>
  </si>
  <si>
    <t>Chester Charter Scholars Academy CS--(previously, Chester CS for the Arts)</t>
  </si>
  <si>
    <t>Deep Roots Charter Schoo</t>
  </si>
  <si>
    <t>Dr Robert Ketterer CS, Inc.--(Not eligible for 2019-20 Prelim, eligible on Final)</t>
  </si>
  <si>
    <t>Independence CS West</t>
  </si>
  <si>
    <t>Innovate Arts Academy CS</t>
  </si>
  <si>
    <t>Insight PA Cyber CS</t>
  </si>
  <si>
    <t>KIPP North Philadelphia CS--(Significantly Expanded @ 50.00%)</t>
  </si>
  <si>
    <t>KIPP West Philadelphia CS--(Significantly Expanded @ 31.56%)</t>
  </si>
  <si>
    <t>Lindley Academy CS at Birney</t>
  </si>
  <si>
    <t>MaST Community CS II--(Significantly Expanded @ 63.29%)</t>
  </si>
  <si>
    <t>MaST Community CS III--(New CS)</t>
  </si>
  <si>
    <t>Mastery Prep Elementary CS--(Significantly Expanded @ 48.65%)</t>
  </si>
  <si>
    <t>Passport Academy CS--(previously Hill House Passport Academy Charter School)</t>
  </si>
  <si>
    <t>Philadelphia Hebrew Public CS--(New CS)</t>
  </si>
  <si>
    <t>Provident CS--(Significantly Expanded @ 31.78%)</t>
  </si>
  <si>
    <t>Reach Cyber CS</t>
  </si>
  <si>
    <t>The New Academy CS</t>
  </si>
  <si>
    <t>Young Scholars of McKeesport Charter School</t>
  </si>
  <si>
    <t>PA 2020-21 Title IV Local Allocation:</t>
  </si>
  <si>
    <t>2020-21 Title IV LEA Allocations for eGrants</t>
  </si>
  <si>
    <t>2020-21          Title IV Allocations--after Adjustments for Minimum $10,000 Allocation</t>
  </si>
  <si>
    <t>Belmont Charter School</t>
  </si>
  <si>
    <t>Dr Robert Ketterer CS, Inc.</t>
  </si>
  <si>
    <t>KIPP North Philadelphia CS</t>
  </si>
  <si>
    <t>KIPP West Philadelphia CS</t>
  </si>
  <si>
    <t>MaST Community CS II</t>
  </si>
  <si>
    <t>MaST Community CS III</t>
  </si>
  <si>
    <t>Mastery Prep Elementary CS</t>
  </si>
  <si>
    <t>Philadelphia Hebrew Public CS</t>
  </si>
  <si>
    <t>Provident CS</t>
  </si>
  <si>
    <t>Deep Roots Charter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</si>
</sst>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000000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0"/>
      <color rgb="FF006600"/>
      <name val="Arial"/>
      <family val="2"/>
    </font>
    <font>
      <b/>
      <sz val="11"/>
      <color rgb="FF0066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1" fillId="0" borderId="0" xfId="0" applyFont="1" applyFill="1"/>
    <xf numFmtId="164" fontId="1" fillId="0" borderId="0" xfId="0" applyNumberFormat="1" applyFont="1" applyFill="1"/>
    <xf numFmtId="165" fontId="1" fillId="0" borderId="0" xfId="0" applyNumberFormat="1" applyFont="1" applyFill="1"/>
    <xf numFmtId="10" fontId="1" fillId="0" borderId="0" xfId="0" applyNumberFormat="1" applyFont="1" applyFill="1"/>
    <xf numFmtId="10" fontId="1" fillId="0" borderId="0" xfId="0" applyNumberFormat="1" applyFont="1"/>
    <xf numFmtId="10" fontId="2" fillId="0" borderId="0" xfId="0" applyNumberFormat="1" applyFont="1"/>
    <xf numFmtId="10" fontId="2" fillId="0" borderId="0" xfId="0" applyNumberFormat="1" applyFont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4" fontId="3" fillId="2" borderId="0" xfId="0" applyNumberFormat="1" applyFont="1" applyFill="1"/>
    <xf numFmtId="164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64" fontId="4" fillId="0" borderId="0" xfId="0" applyNumberFormat="1" applyFont="1"/>
    <xf numFmtId="164" fontId="2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164" fontId="2" fillId="0" borderId="0" xfId="0" applyNumberFormat="1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  <color rgb="FF800080"/>
      <color rgb="FF006600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X681"/>
  <sheetViews>
    <sheetView topLeftCell="K1" workbookViewId="0">
      <selection activeCell="B2" sqref="B2"/>
    </sheetView>
  </sheetViews>
  <sheetFormatPr defaultRowHeight="12.75" x14ac:dyDescent="0.2"/>
  <cols>
    <col min="1" max="1" width="14.85546875" style="31" customWidth="1"/>
    <col min="2" max="2" width="62.42578125" style="33" customWidth="1"/>
    <col min="3" max="3" width="13.85546875" style="2" customWidth="1"/>
    <col min="4" max="4" width="15.7109375" style="3" customWidth="1"/>
    <col min="5" max="5" width="16.5703125" style="2" customWidth="1"/>
    <col min="6" max="6" width="15.7109375" style="8" customWidth="1"/>
    <col min="7" max="7" width="18.7109375" style="2" customWidth="1"/>
    <col min="8" max="15" width="12.7109375" style="2" customWidth="1"/>
    <col min="16" max="16" width="14.42578125" style="2" bestFit="1" customWidth="1"/>
    <col min="17" max="17" width="12.7109375" style="2" customWidth="1"/>
    <col min="18" max="18" width="14.42578125" style="2" bestFit="1" customWidth="1"/>
    <col min="19" max="19" width="12.5703125" style="2" customWidth="1"/>
    <col min="20" max="20" width="15.42578125" style="2" bestFit="1" customWidth="1"/>
    <col min="21" max="21" width="12.7109375" style="2" customWidth="1"/>
    <col min="22" max="22" width="18.7109375" style="2" customWidth="1"/>
    <col min="23" max="23" width="18.7109375" style="14" hidden="1" customWidth="1"/>
    <col min="24" max="24" width="28.42578125" style="1" customWidth="1"/>
    <col min="25" max="16384" width="9.140625" style="1"/>
  </cols>
  <sheetData>
    <row r="3" spans="1:23" ht="15" x14ac:dyDescent="0.25">
      <c r="B3" s="36" t="s">
        <v>677</v>
      </c>
      <c r="C3" s="37"/>
      <c r="D3" s="37"/>
      <c r="E3" s="21">
        <v>43729600</v>
      </c>
      <c r="G3" s="2">
        <f>SUM(G10:G62)</f>
        <v>198783</v>
      </c>
      <c r="H3" s="2">
        <f>ROUND(SUM(E3-G3),0)</f>
        <v>43530817</v>
      </c>
      <c r="J3" s="2">
        <f>ROUND(SUM(H3-(H8-43729600)),0)</f>
        <v>43529301</v>
      </c>
      <c r="L3" s="2">
        <f>ROUND(SUM(J3-(J8-43729600)),0)</f>
        <v>43529290</v>
      </c>
      <c r="N3" s="2">
        <f>ROUND(SUM(L3-(L8-43729600)),0)</f>
        <v>43529290</v>
      </c>
      <c r="P3" s="2">
        <f>ROUND(SUM(N3-(N8-43729600)),0)</f>
        <v>43529290</v>
      </c>
      <c r="R3" s="2">
        <f>ROUND(SUM(P3-(P8-43729600)),0)</f>
        <v>43529290</v>
      </c>
      <c r="T3" s="2">
        <f>ROUND(SUM(R3-(R8-43729600)),0)</f>
        <v>43529290</v>
      </c>
      <c r="V3" s="2">
        <f>ROUND(SUM(T3-(T8-43729600)),0)</f>
        <v>43529290</v>
      </c>
    </row>
    <row r="6" spans="1:23" s="4" customFormat="1" ht="114" customHeight="1" x14ac:dyDescent="0.2">
      <c r="A6" s="32" t="s">
        <v>646</v>
      </c>
      <c r="B6" s="32" t="s">
        <v>647</v>
      </c>
      <c r="C6" s="19" t="s">
        <v>648</v>
      </c>
      <c r="D6" s="20" t="s">
        <v>649</v>
      </c>
      <c r="E6" s="19" t="s">
        <v>650</v>
      </c>
      <c r="F6" s="22" t="s">
        <v>645</v>
      </c>
      <c r="G6" s="19" t="s">
        <v>635</v>
      </c>
      <c r="H6" s="5"/>
      <c r="I6" s="6" t="s">
        <v>644</v>
      </c>
      <c r="J6" s="6"/>
      <c r="K6" s="6" t="s">
        <v>644</v>
      </c>
      <c r="L6" s="6"/>
      <c r="M6" s="6" t="s">
        <v>644</v>
      </c>
      <c r="N6" s="6"/>
      <c r="O6" s="6" t="s">
        <v>644</v>
      </c>
      <c r="P6" s="6"/>
      <c r="Q6" s="6" t="s">
        <v>644</v>
      </c>
      <c r="R6" s="6"/>
      <c r="S6" s="6" t="s">
        <v>644</v>
      </c>
      <c r="T6" s="6"/>
      <c r="U6" s="6" t="s">
        <v>644</v>
      </c>
      <c r="V6" s="17" t="s">
        <v>643</v>
      </c>
      <c r="W6" s="16" t="s">
        <v>642</v>
      </c>
    </row>
    <row r="7" spans="1:23" x14ac:dyDescent="0.2">
      <c r="V7" s="18"/>
    </row>
    <row r="8" spans="1:23" s="7" customFormat="1" x14ac:dyDescent="0.2">
      <c r="A8" s="34"/>
      <c r="B8" s="35"/>
      <c r="C8" s="8"/>
      <c r="D8" s="9"/>
      <c r="F8" s="8"/>
      <c r="G8" s="8"/>
      <c r="H8" s="8">
        <f t="shared" ref="H8:R8" si="0">SUM(H10:H678)</f>
        <v>43731115.577939898</v>
      </c>
      <c r="I8" s="8">
        <f t="shared" si="0"/>
        <v>0</v>
      </c>
      <c r="J8" s="8">
        <f t="shared" si="0"/>
        <v>43729611.060089588</v>
      </c>
      <c r="K8" s="8">
        <f t="shared" si="0"/>
        <v>0</v>
      </c>
      <c r="L8" s="8">
        <f t="shared" si="0"/>
        <v>43729600.143403307</v>
      </c>
      <c r="M8" s="8">
        <f t="shared" si="0"/>
        <v>0</v>
      </c>
      <c r="N8" s="8">
        <f t="shared" si="0"/>
        <v>43729600.143403307</v>
      </c>
      <c r="O8" s="8">
        <f t="shared" si="0"/>
        <v>0</v>
      </c>
      <c r="P8" s="8">
        <f t="shared" si="0"/>
        <v>43729600.143403307</v>
      </c>
      <c r="Q8" s="8">
        <f t="shared" si="0"/>
        <v>0</v>
      </c>
      <c r="R8" s="8">
        <f t="shared" si="0"/>
        <v>43729600.143403307</v>
      </c>
      <c r="S8" s="8"/>
      <c r="T8" s="8">
        <f>SUM(T10:T678)</f>
        <v>43729600.143403307</v>
      </c>
      <c r="U8" s="8"/>
      <c r="V8" s="18">
        <f>SUM(V10:V678)</f>
        <v>43729600.143403307</v>
      </c>
      <c r="W8" s="15"/>
    </row>
    <row r="9" spans="1:23" x14ac:dyDescent="0.2">
      <c r="V9" s="18"/>
    </row>
    <row r="10" spans="1:23" s="10" customFormat="1" x14ac:dyDescent="0.2">
      <c r="A10" s="26">
        <v>107653040</v>
      </c>
      <c r="B10" s="29" t="s">
        <v>661</v>
      </c>
      <c r="C10" s="11">
        <v>15316</v>
      </c>
      <c r="D10" s="12">
        <f t="shared" ref="D10:D41" si="1">SUM(C10/C$681)</f>
        <v>2.6684356348358384E-5</v>
      </c>
      <c r="E10" s="11">
        <f t="shared" ref="E10:E41" si="2">ROUND(SUM(D10*E$3),0)</f>
        <v>1167</v>
      </c>
      <c r="F10" s="23">
        <f t="shared" ref="F10:F41" si="3">IF(E10&lt;10000,10000,E10)</f>
        <v>10000</v>
      </c>
      <c r="G10" s="11">
        <f t="shared" ref="G10:G41" si="4">IF(F10=10000,(F10-E10),0)</f>
        <v>8833</v>
      </c>
      <c r="H10" s="11">
        <f>IF(AND(F10&gt;10000,F10/43729600*H$3&gt;10000),(F10/43729600*H$3),F10)</f>
        <v>10000</v>
      </c>
      <c r="I10" s="11">
        <f t="shared" ref="I10:I41" si="5">IF(H10&lt;10000,H10,0)</f>
        <v>0</v>
      </c>
      <c r="J10" s="11">
        <f t="shared" ref="J10:J41" si="6">IF(AND(H10&gt;10000,H10/H$3*J$3&gt;10000),(H10/H$3*J$3),H10)</f>
        <v>10000</v>
      </c>
      <c r="K10" s="11">
        <f t="shared" ref="K10:K41" si="7">IF(J10&lt;10000,J10,0)</f>
        <v>0</v>
      </c>
      <c r="L10" s="11">
        <f t="shared" ref="L10:L41" si="8">IF(AND(J10&gt;10000,J10/J$3*L$3&gt;10000),(J10/J$3*L$3),J10)</f>
        <v>10000</v>
      </c>
      <c r="M10" s="11">
        <f t="shared" ref="M10:M41" si="9">IF(L10&lt;10000,L10,0)</f>
        <v>0</v>
      </c>
      <c r="N10" s="11">
        <f t="shared" ref="N10:N41" si="10">IF(AND(L10&gt;10000,L10/L$3*N$3&gt;10000),(L10/L$3*N$3),L10)</f>
        <v>10000</v>
      </c>
      <c r="O10" s="11">
        <f t="shared" ref="O10:O41" si="11">IF(N10&lt;10000,N10,0)</f>
        <v>0</v>
      </c>
      <c r="P10" s="11">
        <f t="shared" ref="P10:P41" si="12">IF(AND(N10&gt;10000,N10/N$3*P$3&gt;10000),(N10/N$3*P$3),N10)</f>
        <v>10000</v>
      </c>
      <c r="Q10" s="11">
        <f t="shared" ref="Q10:Q41" si="13">IF(P10&lt;10000,P10,0)</f>
        <v>0</v>
      </c>
      <c r="R10" s="11">
        <f t="shared" ref="R10:R41" si="14">IF(AND(P10&gt;10000,P10/P$3*R$3&gt;10000),(P10/P$3*R$3),P10)</f>
        <v>10000</v>
      </c>
      <c r="S10" s="11">
        <f t="shared" ref="S10:S41" si="15">IF(R10&lt;10000,R10,0)</f>
        <v>0</v>
      </c>
      <c r="T10" s="11">
        <f t="shared" ref="T10:T41" si="16">IF(AND(R10&gt;10000,R10/R$3*T$3&gt;10000),(R10/R$3*T$3),R10)</f>
        <v>10000</v>
      </c>
      <c r="U10" s="11">
        <f t="shared" ref="U10:U41" si="17">IF(T10&lt;10000,T10,0)</f>
        <v>0</v>
      </c>
      <c r="V10" s="18">
        <f t="shared" ref="V10:V41" si="18">IF(AND(T10&gt;10000,T10/T$3*V$3&gt;10000),(T10/T$3*V$3),T10)</f>
        <v>10000</v>
      </c>
      <c r="W10" s="13">
        <f t="shared" ref="W10:W41" si="19">SUM(V10/E10)</f>
        <v>8.5689802913453299</v>
      </c>
    </row>
    <row r="11" spans="1:23" s="10" customFormat="1" x14ac:dyDescent="0.2">
      <c r="A11" s="24">
        <v>123460504</v>
      </c>
      <c r="B11" s="29" t="s">
        <v>52</v>
      </c>
      <c r="C11" s="11">
        <v>21517</v>
      </c>
      <c r="D11" s="12">
        <f t="shared" si="1"/>
        <v>3.7488071007288283E-5</v>
      </c>
      <c r="E11" s="11">
        <f t="shared" si="2"/>
        <v>1639</v>
      </c>
      <c r="F11" s="23">
        <f t="shared" si="3"/>
        <v>10000</v>
      </c>
      <c r="G11" s="11">
        <f t="shared" si="4"/>
        <v>8361</v>
      </c>
      <c r="H11" s="11">
        <f t="shared" ref="H11:H62" si="20">IF(AND(F11&gt;10000,F11/43729600*H$3&gt;10000),(F11/43729600*H$3),F11)</f>
        <v>10000</v>
      </c>
      <c r="I11" s="11">
        <f t="shared" si="5"/>
        <v>0</v>
      </c>
      <c r="J11" s="11">
        <f t="shared" si="6"/>
        <v>10000</v>
      </c>
      <c r="K11" s="11">
        <f t="shared" si="7"/>
        <v>0</v>
      </c>
      <c r="L11" s="11">
        <f t="shared" si="8"/>
        <v>10000</v>
      </c>
      <c r="M11" s="11">
        <f t="shared" si="9"/>
        <v>0</v>
      </c>
      <c r="N11" s="11">
        <f t="shared" si="10"/>
        <v>10000</v>
      </c>
      <c r="O11" s="11">
        <f t="shared" si="11"/>
        <v>0</v>
      </c>
      <c r="P11" s="11">
        <f t="shared" si="12"/>
        <v>10000</v>
      </c>
      <c r="Q11" s="11">
        <f t="shared" si="13"/>
        <v>0</v>
      </c>
      <c r="R11" s="11">
        <f t="shared" si="14"/>
        <v>10000</v>
      </c>
      <c r="S11" s="11">
        <f t="shared" si="15"/>
        <v>0</v>
      </c>
      <c r="T11" s="11">
        <f t="shared" si="16"/>
        <v>10000</v>
      </c>
      <c r="U11" s="11">
        <f t="shared" si="17"/>
        <v>0</v>
      </c>
      <c r="V11" s="18">
        <f t="shared" si="18"/>
        <v>10000</v>
      </c>
      <c r="W11" s="13">
        <f t="shared" si="19"/>
        <v>6.1012812690665044</v>
      </c>
    </row>
    <row r="12" spans="1:23" s="10" customFormat="1" x14ac:dyDescent="0.2">
      <c r="A12" s="26">
        <v>111315438</v>
      </c>
      <c r="B12" s="29" t="s">
        <v>610</v>
      </c>
      <c r="C12" s="11">
        <v>22181</v>
      </c>
      <c r="D12" s="12">
        <f t="shared" si="1"/>
        <v>3.8644927406825365E-5</v>
      </c>
      <c r="E12" s="11">
        <f t="shared" si="2"/>
        <v>1690</v>
      </c>
      <c r="F12" s="23">
        <f t="shared" si="3"/>
        <v>10000</v>
      </c>
      <c r="G12" s="11">
        <f t="shared" si="4"/>
        <v>8310</v>
      </c>
      <c r="H12" s="11">
        <f t="shared" si="20"/>
        <v>10000</v>
      </c>
      <c r="I12" s="11">
        <f t="shared" si="5"/>
        <v>0</v>
      </c>
      <c r="J12" s="11">
        <f t="shared" si="6"/>
        <v>10000</v>
      </c>
      <c r="K12" s="11">
        <f t="shared" si="7"/>
        <v>0</v>
      </c>
      <c r="L12" s="11">
        <f t="shared" si="8"/>
        <v>10000</v>
      </c>
      <c r="M12" s="11">
        <f t="shared" si="9"/>
        <v>0</v>
      </c>
      <c r="N12" s="11">
        <f t="shared" si="10"/>
        <v>10000</v>
      </c>
      <c r="O12" s="11">
        <f t="shared" si="11"/>
        <v>0</v>
      </c>
      <c r="P12" s="11">
        <f t="shared" si="12"/>
        <v>10000</v>
      </c>
      <c r="Q12" s="11">
        <f t="shared" si="13"/>
        <v>0</v>
      </c>
      <c r="R12" s="11">
        <f t="shared" si="14"/>
        <v>10000</v>
      </c>
      <c r="S12" s="11">
        <f t="shared" si="15"/>
        <v>0</v>
      </c>
      <c r="T12" s="11">
        <f t="shared" si="16"/>
        <v>10000</v>
      </c>
      <c r="U12" s="11">
        <f t="shared" si="17"/>
        <v>0</v>
      </c>
      <c r="V12" s="18">
        <f t="shared" si="18"/>
        <v>10000</v>
      </c>
      <c r="W12" s="13">
        <f t="shared" si="19"/>
        <v>5.9171597633136095</v>
      </c>
    </row>
    <row r="13" spans="1:23" s="10" customFormat="1" x14ac:dyDescent="0.2">
      <c r="A13" s="26">
        <v>122090001</v>
      </c>
      <c r="B13" s="29" t="s">
        <v>652</v>
      </c>
      <c r="C13" s="11">
        <v>24874</v>
      </c>
      <c r="D13" s="12">
        <f t="shared" si="1"/>
        <v>4.3336816388682845E-5</v>
      </c>
      <c r="E13" s="11">
        <f t="shared" si="2"/>
        <v>1895</v>
      </c>
      <c r="F13" s="23">
        <f t="shared" si="3"/>
        <v>10000</v>
      </c>
      <c r="G13" s="11">
        <f t="shared" si="4"/>
        <v>8105</v>
      </c>
      <c r="H13" s="11">
        <f t="shared" si="20"/>
        <v>10000</v>
      </c>
      <c r="I13" s="11">
        <f t="shared" si="5"/>
        <v>0</v>
      </c>
      <c r="J13" s="11">
        <f t="shared" si="6"/>
        <v>10000</v>
      </c>
      <c r="K13" s="11">
        <f t="shared" si="7"/>
        <v>0</v>
      </c>
      <c r="L13" s="11">
        <f t="shared" si="8"/>
        <v>10000</v>
      </c>
      <c r="M13" s="11">
        <f t="shared" si="9"/>
        <v>0</v>
      </c>
      <c r="N13" s="11">
        <f t="shared" si="10"/>
        <v>10000</v>
      </c>
      <c r="O13" s="11">
        <f t="shared" si="11"/>
        <v>0</v>
      </c>
      <c r="P13" s="11">
        <f t="shared" si="12"/>
        <v>10000</v>
      </c>
      <c r="Q13" s="11">
        <f t="shared" si="13"/>
        <v>0</v>
      </c>
      <c r="R13" s="11">
        <f t="shared" si="14"/>
        <v>10000</v>
      </c>
      <c r="S13" s="11">
        <f t="shared" si="15"/>
        <v>0</v>
      </c>
      <c r="T13" s="11">
        <f t="shared" si="16"/>
        <v>10000</v>
      </c>
      <c r="U13" s="11">
        <f t="shared" si="17"/>
        <v>0</v>
      </c>
      <c r="V13" s="18">
        <f t="shared" si="18"/>
        <v>10000</v>
      </c>
      <c r="W13" s="13">
        <f t="shared" si="19"/>
        <v>5.2770448548812663</v>
      </c>
    </row>
    <row r="14" spans="1:23" s="10" customFormat="1" x14ac:dyDescent="0.2">
      <c r="A14" s="24">
        <v>197010542</v>
      </c>
      <c r="B14" s="29" t="s">
        <v>533</v>
      </c>
      <c r="C14" s="11">
        <v>29783</v>
      </c>
      <c r="D14" s="12">
        <f t="shared" si="1"/>
        <v>5.1889539378633958E-5</v>
      </c>
      <c r="E14" s="11">
        <f t="shared" si="2"/>
        <v>2269</v>
      </c>
      <c r="F14" s="23">
        <f t="shared" si="3"/>
        <v>10000</v>
      </c>
      <c r="G14" s="11">
        <f t="shared" si="4"/>
        <v>7731</v>
      </c>
      <c r="H14" s="11">
        <f t="shared" si="20"/>
        <v>10000</v>
      </c>
      <c r="I14" s="11">
        <f t="shared" si="5"/>
        <v>0</v>
      </c>
      <c r="J14" s="11">
        <f t="shared" si="6"/>
        <v>10000</v>
      </c>
      <c r="K14" s="11">
        <f t="shared" si="7"/>
        <v>0</v>
      </c>
      <c r="L14" s="11">
        <f t="shared" si="8"/>
        <v>10000</v>
      </c>
      <c r="M14" s="11">
        <f t="shared" si="9"/>
        <v>0</v>
      </c>
      <c r="N14" s="11">
        <f t="shared" si="10"/>
        <v>10000</v>
      </c>
      <c r="O14" s="11">
        <f t="shared" si="11"/>
        <v>0</v>
      </c>
      <c r="P14" s="11">
        <f t="shared" si="12"/>
        <v>10000</v>
      </c>
      <c r="Q14" s="11">
        <f t="shared" si="13"/>
        <v>0</v>
      </c>
      <c r="R14" s="11">
        <f t="shared" si="14"/>
        <v>10000</v>
      </c>
      <c r="S14" s="11">
        <f t="shared" si="15"/>
        <v>0</v>
      </c>
      <c r="T14" s="11">
        <f t="shared" si="16"/>
        <v>10000</v>
      </c>
      <c r="U14" s="11">
        <f t="shared" si="17"/>
        <v>0</v>
      </c>
      <c r="V14" s="18">
        <f t="shared" si="18"/>
        <v>10000</v>
      </c>
      <c r="W14" s="13">
        <f t="shared" si="19"/>
        <v>4.4072278536800349</v>
      </c>
    </row>
    <row r="15" spans="1:23" s="10" customFormat="1" x14ac:dyDescent="0.2">
      <c r="A15" s="24">
        <v>103028425</v>
      </c>
      <c r="B15" s="29" t="s">
        <v>657</v>
      </c>
      <c r="C15" s="11">
        <v>32471</v>
      </c>
      <c r="D15" s="12">
        <f t="shared" si="1"/>
        <v>5.6572717092422632E-5</v>
      </c>
      <c r="E15" s="11">
        <f t="shared" si="2"/>
        <v>2474</v>
      </c>
      <c r="F15" s="23">
        <f t="shared" si="3"/>
        <v>10000</v>
      </c>
      <c r="G15" s="11">
        <f t="shared" si="4"/>
        <v>7526</v>
      </c>
      <c r="H15" s="11">
        <f t="shared" si="20"/>
        <v>10000</v>
      </c>
      <c r="I15" s="11">
        <f t="shared" si="5"/>
        <v>0</v>
      </c>
      <c r="J15" s="11">
        <f t="shared" si="6"/>
        <v>10000</v>
      </c>
      <c r="K15" s="11">
        <f t="shared" si="7"/>
        <v>0</v>
      </c>
      <c r="L15" s="11">
        <f t="shared" si="8"/>
        <v>10000</v>
      </c>
      <c r="M15" s="11">
        <f t="shared" si="9"/>
        <v>0</v>
      </c>
      <c r="N15" s="11">
        <f t="shared" si="10"/>
        <v>10000</v>
      </c>
      <c r="O15" s="11">
        <f t="shared" si="11"/>
        <v>0</v>
      </c>
      <c r="P15" s="11">
        <f t="shared" si="12"/>
        <v>10000</v>
      </c>
      <c r="Q15" s="11">
        <f t="shared" si="13"/>
        <v>0</v>
      </c>
      <c r="R15" s="11">
        <f t="shared" si="14"/>
        <v>10000</v>
      </c>
      <c r="S15" s="11">
        <f t="shared" si="15"/>
        <v>0</v>
      </c>
      <c r="T15" s="11">
        <f t="shared" si="16"/>
        <v>10000</v>
      </c>
      <c r="U15" s="11">
        <f t="shared" si="17"/>
        <v>0</v>
      </c>
      <c r="V15" s="18">
        <f t="shared" si="18"/>
        <v>10000</v>
      </c>
      <c r="W15" s="13">
        <f t="shared" si="19"/>
        <v>4.0420371867421183</v>
      </c>
    </row>
    <row r="16" spans="1:23" s="10" customFormat="1" x14ac:dyDescent="0.2">
      <c r="A16" s="24">
        <v>108070001</v>
      </c>
      <c r="B16" s="29" t="s">
        <v>511</v>
      </c>
      <c r="C16" s="11">
        <v>33098</v>
      </c>
      <c r="D16" s="12">
        <f t="shared" si="1"/>
        <v>5.7665110108250572E-5</v>
      </c>
      <c r="E16" s="11">
        <f t="shared" si="2"/>
        <v>2522</v>
      </c>
      <c r="F16" s="23">
        <f t="shared" si="3"/>
        <v>10000</v>
      </c>
      <c r="G16" s="11">
        <f t="shared" si="4"/>
        <v>7478</v>
      </c>
      <c r="H16" s="11">
        <f t="shared" si="20"/>
        <v>10000</v>
      </c>
      <c r="I16" s="11">
        <f t="shared" si="5"/>
        <v>0</v>
      </c>
      <c r="J16" s="11">
        <f t="shared" si="6"/>
        <v>10000</v>
      </c>
      <c r="K16" s="11">
        <f t="shared" si="7"/>
        <v>0</v>
      </c>
      <c r="L16" s="11">
        <f t="shared" si="8"/>
        <v>10000</v>
      </c>
      <c r="M16" s="11">
        <f t="shared" si="9"/>
        <v>0</v>
      </c>
      <c r="N16" s="11">
        <f t="shared" si="10"/>
        <v>10000</v>
      </c>
      <c r="O16" s="11">
        <f t="shared" si="11"/>
        <v>0</v>
      </c>
      <c r="P16" s="11">
        <f t="shared" si="12"/>
        <v>10000</v>
      </c>
      <c r="Q16" s="11">
        <f t="shared" si="13"/>
        <v>0</v>
      </c>
      <c r="R16" s="11">
        <f t="shared" si="14"/>
        <v>10000</v>
      </c>
      <c r="S16" s="11">
        <f t="shared" si="15"/>
        <v>0</v>
      </c>
      <c r="T16" s="11">
        <f t="shared" si="16"/>
        <v>10000</v>
      </c>
      <c r="U16" s="11">
        <f t="shared" si="17"/>
        <v>0</v>
      </c>
      <c r="V16" s="18">
        <f t="shared" si="18"/>
        <v>10000</v>
      </c>
      <c r="W16" s="13">
        <f t="shared" si="19"/>
        <v>3.9651070578905632</v>
      </c>
    </row>
    <row r="17" spans="1:23" s="10" customFormat="1" x14ac:dyDescent="0.2">
      <c r="A17" s="24">
        <v>108057079</v>
      </c>
      <c r="B17" s="29" t="s">
        <v>538</v>
      </c>
      <c r="C17" s="11">
        <v>40712</v>
      </c>
      <c r="D17" s="12">
        <f t="shared" si="1"/>
        <v>7.0930629123424295E-5</v>
      </c>
      <c r="E17" s="11">
        <f t="shared" si="2"/>
        <v>3102</v>
      </c>
      <c r="F17" s="23">
        <f t="shared" si="3"/>
        <v>10000</v>
      </c>
      <c r="G17" s="11">
        <f t="shared" si="4"/>
        <v>6898</v>
      </c>
      <c r="H17" s="11">
        <f t="shared" si="20"/>
        <v>10000</v>
      </c>
      <c r="I17" s="11">
        <f t="shared" si="5"/>
        <v>0</v>
      </c>
      <c r="J17" s="11">
        <f t="shared" si="6"/>
        <v>10000</v>
      </c>
      <c r="K17" s="11">
        <f t="shared" si="7"/>
        <v>0</v>
      </c>
      <c r="L17" s="11">
        <f t="shared" si="8"/>
        <v>10000</v>
      </c>
      <c r="M17" s="11">
        <f t="shared" si="9"/>
        <v>0</v>
      </c>
      <c r="N17" s="11">
        <f t="shared" si="10"/>
        <v>10000</v>
      </c>
      <c r="O17" s="11">
        <f t="shared" si="11"/>
        <v>0</v>
      </c>
      <c r="P17" s="11">
        <f t="shared" si="12"/>
        <v>10000</v>
      </c>
      <c r="Q17" s="11">
        <f t="shared" si="13"/>
        <v>0</v>
      </c>
      <c r="R17" s="11">
        <f t="shared" si="14"/>
        <v>10000</v>
      </c>
      <c r="S17" s="11">
        <f t="shared" si="15"/>
        <v>0</v>
      </c>
      <c r="T17" s="11">
        <f t="shared" si="16"/>
        <v>10000</v>
      </c>
      <c r="U17" s="11">
        <f t="shared" si="17"/>
        <v>0</v>
      </c>
      <c r="V17" s="18">
        <f t="shared" si="18"/>
        <v>10000</v>
      </c>
      <c r="W17" s="13">
        <f t="shared" si="19"/>
        <v>3.223726627981947</v>
      </c>
    </row>
    <row r="18" spans="1:23" s="10" customFormat="1" x14ac:dyDescent="0.2">
      <c r="A18" s="26">
        <v>141019741</v>
      </c>
      <c r="B18" s="29" t="s">
        <v>626</v>
      </c>
      <c r="C18" s="11">
        <v>42292</v>
      </c>
      <c r="D18" s="12">
        <f t="shared" si="1"/>
        <v>7.3683389833166147E-5</v>
      </c>
      <c r="E18" s="11">
        <f t="shared" si="2"/>
        <v>3222</v>
      </c>
      <c r="F18" s="23">
        <f t="shared" si="3"/>
        <v>10000</v>
      </c>
      <c r="G18" s="11">
        <f t="shared" si="4"/>
        <v>6778</v>
      </c>
      <c r="H18" s="11">
        <f t="shared" si="20"/>
        <v>10000</v>
      </c>
      <c r="I18" s="11">
        <f t="shared" si="5"/>
        <v>0</v>
      </c>
      <c r="J18" s="11">
        <f t="shared" si="6"/>
        <v>10000</v>
      </c>
      <c r="K18" s="11">
        <f t="shared" si="7"/>
        <v>0</v>
      </c>
      <c r="L18" s="11">
        <f t="shared" si="8"/>
        <v>10000</v>
      </c>
      <c r="M18" s="11">
        <f t="shared" si="9"/>
        <v>0</v>
      </c>
      <c r="N18" s="11">
        <f t="shared" si="10"/>
        <v>10000</v>
      </c>
      <c r="O18" s="11">
        <f t="shared" si="11"/>
        <v>0</v>
      </c>
      <c r="P18" s="11">
        <f t="shared" si="12"/>
        <v>10000</v>
      </c>
      <c r="Q18" s="11">
        <f t="shared" si="13"/>
        <v>0</v>
      </c>
      <c r="R18" s="11">
        <f t="shared" si="14"/>
        <v>10000</v>
      </c>
      <c r="S18" s="11">
        <f t="shared" si="15"/>
        <v>0</v>
      </c>
      <c r="T18" s="11">
        <f t="shared" si="16"/>
        <v>10000</v>
      </c>
      <c r="U18" s="11">
        <f t="shared" si="17"/>
        <v>0</v>
      </c>
      <c r="V18" s="18">
        <f t="shared" si="18"/>
        <v>10000</v>
      </c>
      <c r="W18" s="13">
        <f t="shared" si="19"/>
        <v>3.1036623215394163</v>
      </c>
    </row>
    <row r="19" spans="1:23" s="10" customFormat="1" x14ac:dyDescent="0.2">
      <c r="A19" s="24">
        <v>109530304</v>
      </c>
      <c r="B19" s="29" t="s">
        <v>14</v>
      </c>
      <c r="C19" s="11">
        <v>44928</v>
      </c>
      <c r="D19" s="12">
        <f t="shared" si="1"/>
        <v>7.8275970359039274E-5</v>
      </c>
      <c r="E19" s="11">
        <f t="shared" si="2"/>
        <v>3423</v>
      </c>
      <c r="F19" s="23">
        <f t="shared" si="3"/>
        <v>10000</v>
      </c>
      <c r="G19" s="11">
        <f t="shared" si="4"/>
        <v>6577</v>
      </c>
      <c r="H19" s="11">
        <f t="shared" si="20"/>
        <v>10000</v>
      </c>
      <c r="I19" s="11">
        <f t="shared" si="5"/>
        <v>0</v>
      </c>
      <c r="J19" s="11">
        <f t="shared" si="6"/>
        <v>10000</v>
      </c>
      <c r="K19" s="11">
        <f t="shared" si="7"/>
        <v>0</v>
      </c>
      <c r="L19" s="11">
        <f t="shared" si="8"/>
        <v>10000</v>
      </c>
      <c r="M19" s="11">
        <f t="shared" si="9"/>
        <v>0</v>
      </c>
      <c r="N19" s="11">
        <f t="shared" si="10"/>
        <v>10000</v>
      </c>
      <c r="O19" s="11">
        <f t="shared" si="11"/>
        <v>0</v>
      </c>
      <c r="P19" s="11">
        <f t="shared" si="12"/>
        <v>10000</v>
      </c>
      <c r="Q19" s="11">
        <f t="shared" si="13"/>
        <v>0</v>
      </c>
      <c r="R19" s="11">
        <f t="shared" si="14"/>
        <v>10000</v>
      </c>
      <c r="S19" s="11">
        <f t="shared" si="15"/>
        <v>0</v>
      </c>
      <c r="T19" s="11">
        <f t="shared" si="16"/>
        <v>10000</v>
      </c>
      <c r="U19" s="11">
        <f t="shared" si="17"/>
        <v>0</v>
      </c>
      <c r="V19" s="18">
        <f t="shared" si="18"/>
        <v>10000</v>
      </c>
      <c r="W19" s="13">
        <f t="shared" si="19"/>
        <v>2.9214139643587496</v>
      </c>
    </row>
    <row r="20" spans="1:23" s="10" customFormat="1" x14ac:dyDescent="0.2">
      <c r="A20" s="24">
        <v>111440001</v>
      </c>
      <c r="B20" s="29" t="s">
        <v>576</v>
      </c>
      <c r="C20" s="11">
        <v>45667</v>
      </c>
      <c r="D20" s="12">
        <f t="shared" si="1"/>
        <v>7.9563495779608404E-5</v>
      </c>
      <c r="E20" s="11">
        <f t="shared" si="2"/>
        <v>3479</v>
      </c>
      <c r="F20" s="23">
        <f t="shared" si="3"/>
        <v>10000</v>
      </c>
      <c r="G20" s="11">
        <f t="shared" si="4"/>
        <v>6521</v>
      </c>
      <c r="H20" s="11">
        <f t="shared" si="20"/>
        <v>10000</v>
      </c>
      <c r="I20" s="11">
        <f t="shared" si="5"/>
        <v>0</v>
      </c>
      <c r="J20" s="11">
        <f t="shared" si="6"/>
        <v>10000</v>
      </c>
      <c r="K20" s="11">
        <f t="shared" si="7"/>
        <v>0</v>
      </c>
      <c r="L20" s="11">
        <f t="shared" si="8"/>
        <v>10000</v>
      </c>
      <c r="M20" s="11">
        <f t="shared" si="9"/>
        <v>0</v>
      </c>
      <c r="N20" s="11">
        <f t="shared" si="10"/>
        <v>10000</v>
      </c>
      <c r="O20" s="11">
        <f t="shared" si="11"/>
        <v>0</v>
      </c>
      <c r="P20" s="11">
        <f t="shared" si="12"/>
        <v>10000</v>
      </c>
      <c r="Q20" s="11">
        <f t="shared" si="13"/>
        <v>0</v>
      </c>
      <c r="R20" s="11">
        <f t="shared" si="14"/>
        <v>10000</v>
      </c>
      <c r="S20" s="11">
        <f t="shared" si="15"/>
        <v>0</v>
      </c>
      <c r="T20" s="11">
        <f t="shared" si="16"/>
        <v>10000</v>
      </c>
      <c r="U20" s="11">
        <f t="shared" si="17"/>
        <v>0</v>
      </c>
      <c r="V20" s="18">
        <f t="shared" si="18"/>
        <v>10000</v>
      </c>
      <c r="W20" s="13">
        <f t="shared" si="19"/>
        <v>2.8743891922966371</v>
      </c>
    </row>
    <row r="21" spans="1:23" s="10" customFormat="1" x14ac:dyDescent="0.2">
      <c r="A21" s="24">
        <v>110140001</v>
      </c>
      <c r="B21" s="29" t="s">
        <v>633</v>
      </c>
      <c r="C21" s="11">
        <v>46145</v>
      </c>
      <c r="D21" s="12">
        <f t="shared" si="1"/>
        <v>8.0396293006986005E-5</v>
      </c>
      <c r="E21" s="11">
        <f t="shared" si="2"/>
        <v>3516</v>
      </c>
      <c r="F21" s="23">
        <f t="shared" si="3"/>
        <v>10000</v>
      </c>
      <c r="G21" s="11">
        <f t="shared" si="4"/>
        <v>6484</v>
      </c>
      <c r="H21" s="11">
        <f t="shared" si="20"/>
        <v>10000</v>
      </c>
      <c r="I21" s="11">
        <f t="shared" si="5"/>
        <v>0</v>
      </c>
      <c r="J21" s="11">
        <f t="shared" si="6"/>
        <v>10000</v>
      </c>
      <c r="K21" s="11">
        <f t="shared" si="7"/>
        <v>0</v>
      </c>
      <c r="L21" s="11">
        <f t="shared" si="8"/>
        <v>10000</v>
      </c>
      <c r="M21" s="11">
        <f t="shared" si="9"/>
        <v>0</v>
      </c>
      <c r="N21" s="11">
        <f t="shared" si="10"/>
        <v>10000</v>
      </c>
      <c r="O21" s="11">
        <f t="shared" si="11"/>
        <v>0</v>
      </c>
      <c r="P21" s="11">
        <f t="shared" si="12"/>
        <v>10000</v>
      </c>
      <c r="Q21" s="11">
        <f t="shared" si="13"/>
        <v>0</v>
      </c>
      <c r="R21" s="11">
        <f t="shared" si="14"/>
        <v>10000</v>
      </c>
      <c r="S21" s="11">
        <f t="shared" si="15"/>
        <v>0</v>
      </c>
      <c r="T21" s="11">
        <f t="shared" si="16"/>
        <v>10000</v>
      </c>
      <c r="U21" s="11">
        <f t="shared" si="17"/>
        <v>0</v>
      </c>
      <c r="V21" s="18">
        <f t="shared" si="18"/>
        <v>10000</v>
      </c>
      <c r="W21" s="13">
        <f t="shared" si="19"/>
        <v>2.8441410693970419</v>
      </c>
    </row>
    <row r="22" spans="1:23" s="10" customFormat="1" x14ac:dyDescent="0.2">
      <c r="A22" s="24">
        <v>102020003</v>
      </c>
      <c r="B22" s="29" t="s">
        <v>675</v>
      </c>
      <c r="C22" s="11">
        <v>50890</v>
      </c>
      <c r="D22" s="12">
        <f t="shared" si="1"/>
        <v>8.8663286404280366E-5</v>
      </c>
      <c r="E22" s="11">
        <f t="shared" si="2"/>
        <v>3877</v>
      </c>
      <c r="F22" s="23">
        <f t="shared" si="3"/>
        <v>10000</v>
      </c>
      <c r="G22" s="11">
        <f t="shared" si="4"/>
        <v>6123</v>
      </c>
      <c r="H22" s="11">
        <f t="shared" si="20"/>
        <v>10000</v>
      </c>
      <c r="I22" s="11">
        <f t="shared" si="5"/>
        <v>0</v>
      </c>
      <c r="J22" s="11">
        <f t="shared" si="6"/>
        <v>10000</v>
      </c>
      <c r="K22" s="11">
        <f t="shared" si="7"/>
        <v>0</v>
      </c>
      <c r="L22" s="11">
        <f t="shared" si="8"/>
        <v>10000</v>
      </c>
      <c r="M22" s="11">
        <f t="shared" si="9"/>
        <v>0</v>
      </c>
      <c r="N22" s="11">
        <f t="shared" si="10"/>
        <v>10000</v>
      </c>
      <c r="O22" s="11">
        <f t="shared" si="11"/>
        <v>0</v>
      </c>
      <c r="P22" s="11">
        <f t="shared" si="12"/>
        <v>10000</v>
      </c>
      <c r="Q22" s="11">
        <f t="shared" si="13"/>
        <v>0</v>
      </c>
      <c r="R22" s="11">
        <f t="shared" si="14"/>
        <v>10000</v>
      </c>
      <c r="S22" s="11">
        <f t="shared" si="15"/>
        <v>0</v>
      </c>
      <c r="T22" s="11">
        <f t="shared" si="16"/>
        <v>10000</v>
      </c>
      <c r="U22" s="11">
        <f t="shared" si="17"/>
        <v>0</v>
      </c>
      <c r="V22" s="18">
        <f t="shared" si="18"/>
        <v>10000</v>
      </c>
      <c r="W22" s="13">
        <f t="shared" si="19"/>
        <v>2.5793139025019345</v>
      </c>
    </row>
    <row r="23" spans="1:23" s="10" customFormat="1" x14ac:dyDescent="0.2">
      <c r="A23" s="24">
        <v>122097604</v>
      </c>
      <c r="B23" s="29" t="s">
        <v>280</v>
      </c>
      <c r="C23" s="11">
        <v>52829</v>
      </c>
      <c r="D23" s="12">
        <f t="shared" si="1"/>
        <v>9.2041516161362304E-5</v>
      </c>
      <c r="E23" s="11">
        <f t="shared" si="2"/>
        <v>4025</v>
      </c>
      <c r="F23" s="23">
        <f t="shared" si="3"/>
        <v>10000</v>
      </c>
      <c r="G23" s="11">
        <f t="shared" si="4"/>
        <v>5975</v>
      </c>
      <c r="H23" s="11">
        <f t="shared" si="20"/>
        <v>10000</v>
      </c>
      <c r="I23" s="11">
        <f t="shared" si="5"/>
        <v>0</v>
      </c>
      <c r="J23" s="11">
        <f t="shared" si="6"/>
        <v>10000</v>
      </c>
      <c r="K23" s="11">
        <f t="shared" si="7"/>
        <v>0</v>
      </c>
      <c r="L23" s="11">
        <f t="shared" si="8"/>
        <v>10000</v>
      </c>
      <c r="M23" s="11">
        <f t="shared" si="9"/>
        <v>0</v>
      </c>
      <c r="N23" s="11">
        <f t="shared" si="10"/>
        <v>10000</v>
      </c>
      <c r="O23" s="11">
        <f t="shared" si="11"/>
        <v>0</v>
      </c>
      <c r="P23" s="11">
        <f t="shared" si="12"/>
        <v>10000</v>
      </c>
      <c r="Q23" s="11">
        <f t="shared" si="13"/>
        <v>0</v>
      </c>
      <c r="R23" s="11">
        <f t="shared" si="14"/>
        <v>10000</v>
      </c>
      <c r="S23" s="11">
        <f t="shared" si="15"/>
        <v>0</v>
      </c>
      <c r="T23" s="11">
        <f t="shared" si="16"/>
        <v>10000</v>
      </c>
      <c r="U23" s="11">
        <f t="shared" si="17"/>
        <v>0</v>
      </c>
      <c r="V23" s="18">
        <f t="shared" si="18"/>
        <v>10000</v>
      </c>
      <c r="W23" s="13">
        <f t="shared" si="19"/>
        <v>2.4844720496894408</v>
      </c>
    </row>
    <row r="24" spans="1:23" s="10" customFormat="1" x14ac:dyDescent="0.2">
      <c r="A24" s="24">
        <v>119350001</v>
      </c>
      <c r="B24" s="29" t="s">
        <v>526</v>
      </c>
      <c r="C24" s="11">
        <v>59594</v>
      </c>
      <c r="D24" s="12">
        <f t="shared" si="1"/>
        <v>1.0382786185845322E-4</v>
      </c>
      <c r="E24" s="11">
        <f t="shared" si="2"/>
        <v>4540</v>
      </c>
      <c r="F24" s="23">
        <f t="shared" si="3"/>
        <v>10000</v>
      </c>
      <c r="G24" s="11">
        <f t="shared" si="4"/>
        <v>5460</v>
      </c>
      <c r="H24" s="11">
        <f t="shared" si="20"/>
        <v>10000</v>
      </c>
      <c r="I24" s="11">
        <f t="shared" si="5"/>
        <v>0</v>
      </c>
      <c r="J24" s="11">
        <f t="shared" si="6"/>
        <v>10000</v>
      </c>
      <c r="K24" s="11">
        <f t="shared" si="7"/>
        <v>0</v>
      </c>
      <c r="L24" s="11">
        <f t="shared" si="8"/>
        <v>10000</v>
      </c>
      <c r="M24" s="11">
        <f t="shared" si="9"/>
        <v>0</v>
      </c>
      <c r="N24" s="11">
        <f t="shared" si="10"/>
        <v>10000</v>
      </c>
      <c r="O24" s="11">
        <f t="shared" si="11"/>
        <v>0</v>
      </c>
      <c r="P24" s="11">
        <f t="shared" si="12"/>
        <v>10000</v>
      </c>
      <c r="Q24" s="11">
        <f t="shared" si="13"/>
        <v>0</v>
      </c>
      <c r="R24" s="11">
        <f t="shared" si="14"/>
        <v>10000</v>
      </c>
      <c r="S24" s="11">
        <f t="shared" si="15"/>
        <v>0</v>
      </c>
      <c r="T24" s="11">
        <f t="shared" si="16"/>
        <v>10000</v>
      </c>
      <c r="U24" s="11">
        <f t="shared" si="17"/>
        <v>0</v>
      </c>
      <c r="V24" s="18">
        <f t="shared" si="18"/>
        <v>10000</v>
      </c>
      <c r="W24" s="13">
        <f t="shared" si="19"/>
        <v>2.2026431718061672</v>
      </c>
    </row>
    <row r="25" spans="1:23" s="10" customFormat="1" x14ac:dyDescent="0.2">
      <c r="A25" s="24">
        <v>121394017</v>
      </c>
      <c r="B25" s="29" t="s">
        <v>636</v>
      </c>
      <c r="C25" s="11">
        <v>63071</v>
      </c>
      <c r="D25" s="12">
        <f t="shared" si="1"/>
        <v>1.0988567767349906E-4</v>
      </c>
      <c r="E25" s="11">
        <f t="shared" si="2"/>
        <v>4805</v>
      </c>
      <c r="F25" s="23">
        <f t="shared" si="3"/>
        <v>10000</v>
      </c>
      <c r="G25" s="11">
        <f t="shared" si="4"/>
        <v>5195</v>
      </c>
      <c r="H25" s="11">
        <f t="shared" si="20"/>
        <v>10000</v>
      </c>
      <c r="I25" s="11">
        <f t="shared" si="5"/>
        <v>0</v>
      </c>
      <c r="J25" s="11">
        <f t="shared" si="6"/>
        <v>10000</v>
      </c>
      <c r="K25" s="11">
        <f t="shared" si="7"/>
        <v>0</v>
      </c>
      <c r="L25" s="11">
        <f t="shared" si="8"/>
        <v>10000</v>
      </c>
      <c r="M25" s="11">
        <f t="shared" si="9"/>
        <v>0</v>
      </c>
      <c r="N25" s="11">
        <f t="shared" si="10"/>
        <v>10000</v>
      </c>
      <c r="O25" s="11">
        <f t="shared" si="11"/>
        <v>0</v>
      </c>
      <c r="P25" s="11">
        <f t="shared" si="12"/>
        <v>10000</v>
      </c>
      <c r="Q25" s="11">
        <f t="shared" si="13"/>
        <v>0</v>
      </c>
      <c r="R25" s="11">
        <f t="shared" si="14"/>
        <v>10000</v>
      </c>
      <c r="S25" s="11">
        <f t="shared" si="15"/>
        <v>0</v>
      </c>
      <c r="T25" s="11">
        <f t="shared" si="16"/>
        <v>10000</v>
      </c>
      <c r="U25" s="11">
        <f t="shared" si="17"/>
        <v>0</v>
      </c>
      <c r="V25" s="18">
        <f t="shared" si="18"/>
        <v>10000</v>
      </c>
      <c r="W25" s="13">
        <f t="shared" si="19"/>
        <v>2.0811654526534857</v>
      </c>
    </row>
    <row r="26" spans="1:23" s="10" customFormat="1" x14ac:dyDescent="0.2">
      <c r="A26" s="24">
        <v>129544907</v>
      </c>
      <c r="B26" s="29" t="s">
        <v>534</v>
      </c>
      <c r="C26" s="11">
        <v>63250</v>
      </c>
      <c r="D26" s="12">
        <f t="shared" si="1"/>
        <v>1.1019754107036222E-4</v>
      </c>
      <c r="E26" s="11">
        <f t="shared" si="2"/>
        <v>4819</v>
      </c>
      <c r="F26" s="23">
        <f t="shared" si="3"/>
        <v>10000</v>
      </c>
      <c r="G26" s="11">
        <f t="shared" si="4"/>
        <v>5181</v>
      </c>
      <c r="H26" s="11">
        <f t="shared" si="20"/>
        <v>10000</v>
      </c>
      <c r="I26" s="11">
        <f t="shared" si="5"/>
        <v>0</v>
      </c>
      <c r="J26" s="11">
        <f t="shared" si="6"/>
        <v>10000</v>
      </c>
      <c r="K26" s="11">
        <f t="shared" si="7"/>
        <v>0</v>
      </c>
      <c r="L26" s="11">
        <f t="shared" si="8"/>
        <v>10000</v>
      </c>
      <c r="M26" s="11">
        <f t="shared" si="9"/>
        <v>0</v>
      </c>
      <c r="N26" s="11">
        <f t="shared" si="10"/>
        <v>10000</v>
      </c>
      <c r="O26" s="11">
        <f t="shared" si="11"/>
        <v>0</v>
      </c>
      <c r="P26" s="11">
        <f t="shared" si="12"/>
        <v>10000</v>
      </c>
      <c r="Q26" s="11">
        <f t="shared" si="13"/>
        <v>0</v>
      </c>
      <c r="R26" s="11">
        <f t="shared" si="14"/>
        <v>10000</v>
      </c>
      <c r="S26" s="11">
        <f t="shared" si="15"/>
        <v>0</v>
      </c>
      <c r="T26" s="11">
        <f t="shared" si="16"/>
        <v>10000</v>
      </c>
      <c r="U26" s="11">
        <f t="shared" si="17"/>
        <v>0</v>
      </c>
      <c r="V26" s="18">
        <f t="shared" si="18"/>
        <v>10000</v>
      </c>
      <c r="W26" s="13">
        <f t="shared" si="19"/>
        <v>2.0751193193608635</v>
      </c>
    </row>
    <row r="27" spans="1:23" s="10" customFormat="1" x14ac:dyDescent="0.2">
      <c r="A27" s="24">
        <v>112673300</v>
      </c>
      <c r="B27" s="29" t="s">
        <v>519</v>
      </c>
      <c r="C27" s="11">
        <v>65320</v>
      </c>
      <c r="D27" s="12">
        <f t="shared" si="1"/>
        <v>1.138040060508468E-4</v>
      </c>
      <c r="E27" s="11">
        <f t="shared" si="2"/>
        <v>4977</v>
      </c>
      <c r="F27" s="23">
        <f t="shared" si="3"/>
        <v>10000</v>
      </c>
      <c r="G27" s="11">
        <f t="shared" si="4"/>
        <v>5023</v>
      </c>
      <c r="H27" s="11">
        <f t="shared" si="20"/>
        <v>10000</v>
      </c>
      <c r="I27" s="11">
        <f t="shared" si="5"/>
        <v>0</v>
      </c>
      <c r="J27" s="11">
        <f t="shared" si="6"/>
        <v>10000</v>
      </c>
      <c r="K27" s="11">
        <f t="shared" si="7"/>
        <v>0</v>
      </c>
      <c r="L27" s="11">
        <f t="shared" si="8"/>
        <v>10000</v>
      </c>
      <c r="M27" s="11">
        <f t="shared" si="9"/>
        <v>0</v>
      </c>
      <c r="N27" s="11">
        <f t="shared" si="10"/>
        <v>10000</v>
      </c>
      <c r="O27" s="11">
        <f t="shared" si="11"/>
        <v>0</v>
      </c>
      <c r="P27" s="11">
        <f t="shared" si="12"/>
        <v>10000</v>
      </c>
      <c r="Q27" s="11">
        <f t="shared" si="13"/>
        <v>0</v>
      </c>
      <c r="R27" s="11">
        <f t="shared" si="14"/>
        <v>10000</v>
      </c>
      <c r="S27" s="11">
        <f t="shared" si="15"/>
        <v>0</v>
      </c>
      <c r="T27" s="11">
        <f t="shared" si="16"/>
        <v>10000</v>
      </c>
      <c r="U27" s="11">
        <f t="shared" si="17"/>
        <v>0</v>
      </c>
      <c r="V27" s="18">
        <f t="shared" si="18"/>
        <v>10000</v>
      </c>
      <c r="W27" s="13">
        <f t="shared" si="19"/>
        <v>2.0092425155716294</v>
      </c>
    </row>
    <row r="28" spans="1:23" s="10" customFormat="1" x14ac:dyDescent="0.2">
      <c r="A28" s="24">
        <v>120486892</v>
      </c>
      <c r="B28" s="29" t="s">
        <v>653</v>
      </c>
      <c r="C28" s="11">
        <v>65579</v>
      </c>
      <c r="D28" s="12">
        <f t="shared" si="1"/>
        <v>1.1425524973681082E-4</v>
      </c>
      <c r="E28" s="11">
        <f t="shared" si="2"/>
        <v>4996</v>
      </c>
      <c r="F28" s="23">
        <f t="shared" si="3"/>
        <v>10000</v>
      </c>
      <c r="G28" s="11">
        <f t="shared" si="4"/>
        <v>5004</v>
      </c>
      <c r="H28" s="11">
        <f t="shared" si="20"/>
        <v>10000</v>
      </c>
      <c r="I28" s="11">
        <f t="shared" si="5"/>
        <v>0</v>
      </c>
      <c r="J28" s="11">
        <f t="shared" si="6"/>
        <v>10000</v>
      </c>
      <c r="K28" s="11">
        <f t="shared" si="7"/>
        <v>0</v>
      </c>
      <c r="L28" s="11">
        <f t="shared" si="8"/>
        <v>10000</v>
      </c>
      <c r="M28" s="11">
        <f t="shared" si="9"/>
        <v>0</v>
      </c>
      <c r="N28" s="11">
        <f t="shared" si="10"/>
        <v>10000</v>
      </c>
      <c r="O28" s="11">
        <f t="shared" si="11"/>
        <v>0</v>
      </c>
      <c r="P28" s="11">
        <f t="shared" si="12"/>
        <v>10000</v>
      </c>
      <c r="Q28" s="11">
        <f t="shared" si="13"/>
        <v>0</v>
      </c>
      <c r="R28" s="11">
        <f t="shared" si="14"/>
        <v>10000</v>
      </c>
      <c r="S28" s="11">
        <f t="shared" si="15"/>
        <v>0</v>
      </c>
      <c r="T28" s="11">
        <f t="shared" si="16"/>
        <v>10000</v>
      </c>
      <c r="U28" s="11">
        <f t="shared" si="17"/>
        <v>0</v>
      </c>
      <c r="V28" s="18">
        <f t="shared" si="18"/>
        <v>10000</v>
      </c>
      <c r="W28" s="13">
        <f t="shared" si="19"/>
        <v>2.0016012810248198</v>
      </c>
    </row>
    <row r="29" spans="1:23" s="10" customFormat="1" x14ac:dyDescent="0.2">
      <c r="A29" s="24">
        <v>102023217</v>
      </c>
      <c r="B29" s="29" t="s">
        <v>671</v>
      </c>
      <c r="C29" s="11">
        <v>72858</v>
      </c>
      <c r="D29" s="12">
        <f t="shared" si="1"/>
        <v>1.2693711379137471E-4</v>
      </c>
      <c r="E29" s="11">
        <f t="shared" si="2"/>
        <v>5551</v>
      </c>
      <c r="F29" s="23">
        <f t="shared" si="3"/>
        <v>10000</v>
      </c>
      <c r="G29" s="11">
        <f t="shared" si="4"/>
        <v>4449</v>
      </c>
      <c r="H29" s="11">
        <f t="shared" si="20"/>
        <v>10000</v>
      </c>
      <c r="I29" s="11">
        <f t="shared" si="5"/>
        <v>0</v>
      </c>
      <c r="J29" s="11">
        <f t="shared" si="6"/>
        <v>10000</v>
      </c>
      <c r="K29" s="11">
        <f t="shared" si="7"/>
        <v>0</v>
      </c>
      <c r="L29" s="11">
        <f t="shared" si="8"/>
        <v>10000</v>
      </c>
      <c r="M29" s="11">
        <f t="shared" si="9"/>
        <v>0</v>
      </c>
      <c r="N29" s="11">
        <f t="shared" si="10"/>
        <v>10000</v>
      </c>
      <c r="O29" s="11">
        <f t="shared" si="11"/>
        <v>0</v>
      </c>
      <c r="P29" s="11">
        <f t="shared" si="12"/>
        <v>10000</v>
      </c>
      <c r="Q29" s="11">
        <f t="shared" si="13"/>
        <v>0</v>
      </c>
      <c r="R29" s="11">
        <f t="shared" si="14"/>
        <v>10000</v>
      </c>
      <c r="S29" s="11">
        <f t="shared" si="15"/>
        <v>0</v>
      </c>
      <c r="T29" s="11">
        <f t="shared" si="16"/>
        <v>10000</v>
      </c>
      <c r="U29" s="11">
        <f t="shared" si="17"/>
        <v>0</v>
      </c>
      <c r="V29" s="18">
        <f t="shared" si="18"/>
        <v>10000</v>
      </c>
      <c r="W29" s="13">
        <f t="shared" si="19"/>
        <v>1.8014772113132769</v>
      </c>
    </row>
    <row r="30" spans="1:23" s="10" customFormat="1" x14ac:dyDescent="0.2">
      <c r="A30" s="26">
        <v>111292304</v>
      </c>
      <c r="B30" s="29" t="s">
        <v>148</v>
      </c>
      <c r="C30" s="11">
        <v>73307</v>
      </c>
      <c r="D30" s="12">
        <f t="shared" si="1"/>
        <v>1.2771938566395326E-4</v>
      </c>
      <c r="E30" s="11">
        <f t="shared" si="2"/>
        <v>5585</v>
      </c>
      <c r="F30" s="23">
        <f t="shared" si="3"/>
        <v>10000</v>
      </c>
      <c r="G30" s="11">
        <f t="shared" si="4"/>
        <v>4415</v>
      </c>
      <c r="H30" s="11">
        <f t="shared" si="20"/>
        <v>10000</v>
      </c>
      <c r="I30" s="11">
        <f t="shared" si="5"/>
        <v>0</v>
      </c>
      <c r="J30" s="11">
        <f t="shared" si="6"/>
        <v>10000</v>
      </c>
      <c r="K30" s="11">
        <f t="shared" si="7"/>
        <v>0</v>
      </c>
      <c r="L30" s="11">
        <f t="shared" si="8"/>
        <v>10000</v>
      </c>
      <c r="M30" s="11">
        <f t="shared" si="9"/>
        <v>0</v>
      </c>
      <c r="N30" s="11">
        <f t="shared" si="10"/>
        <v>10000</v>
      </c>
      <c r="O30" s="11">
        <f t="shared" si="11"/>
        <v>0</v>
      </c>
      <c r="P30" s="11">
        <f t="shared" si="12"/>
        <v>10000</v>
      </c>
      <c r="Q30" s="11">
        <f t="shared" si="13"/>
        <v>0</v>
      </c>
      <c r="R30" s="11">
        <f t="shared" si="14"/>
        <v>10000</v>
      </c>
      <c r="S30" s="11">
        <f t="shared" si="15"/>
        <v>0</v>
      </c>
      <c r="T30" s="11">
        <f t="shared" si="16"/>
        <v>10000</v>
      </c>
      <c r="U30" s="11">
        <f t="shared" si="17"/>
        <v>0</v>
      </c>
      <c r="V30" s="18">
        <f t="shared" si="18"/>
        <v>10000</v>
      </c>
      <c r="W30" s="13">
        <f t="shared" si="19"/>
        <v>1.7905102954341987</v>
      </c>
    </row>
    <row r="31" spans="1:23" s="10" customFormat="1" x14ac:dyDescent="0.2">
      <c r="A31" s="24">
        <v>103020753</v>
      </c>
      <c r="B31" s="29" t="s">
        <v>17</v>
      </c>
      <c r="C31" s="11">
        <v>73513</v>
      </c>
      <c r="D31" s="12">
        <f t="shared" si="1"/>
        <v>1.2807828990838796E-4</v>
      </c>
      <c r="E31" s="11">
        <f t="shared" si="2"/>
        <v>5601</v>
      </c>
      <c r="F31" s="23">
        <f t="shared" si="3"/>
        <v>10000</v>
      </c>
      <c r="G31" s="11">
        <f t="shared" si="4"/>
        <v>4399</v>
      </c>
      <c r="H31" s="11">
        <f t="shared" si="20"/>
        <v>10000</v>
      </c>
      <c r="I31" s="11">
        <f t="shared" si="5"/>
        <v>0</v>
      </c>
      <c r="J31" s="11">
        <f t="shared" si="6"/>
        <v>10000</v>
      </c>
      <c r="K31" s="11">
        <f t="shared" si="7"/>
        <v>0</v>
      </c>
      <c r="L31" s="11">
        <f t="shared" si="8"/>
        <v>10000</v>
      </c>
      <c r="M31" s="11">
        <f t="shared" si="9"/>
        <v>0</v>
      </c>
      <c r="N31" s="11">
        <f t="shared" si="10"/>
        <v>10000</v>
      </c>
      <c r="O31" s="11">
        <f t="shared" si="11"/>
        <v>0</v>
      </c>
      <c r="P31" s="11">
        <f t="shared" si="12"/>
        <v>10000</v>
      </c>
      <c r="Q31" s="11">
        <f t="shared" si="13"/>
        <v>0</v>
      </c>
      <c r="R31" s="11">
        <f t="shared" si="14"/>
        <v>10000</v>
      </c>
      <c r="S31" s="11">
        <f t="shared" si="15"/>
        <v>0</v>
      </c>
      <c r="T31" s="11">
        <f t="shared" si="16"/>
        <v>10000</v>
      </c>
      <c r="U31" s="11">
        <f t="shared" si="17"/>
        <v>0</v>
      </c>
      <c r="V31" s="18">
        <f t="shared" si="18"/>
        <v>10000</v>
      </c>
      <c r="W31" s="13">
        <f t="shared" si="19"/>
        <v>1.7853954650955186</v>
      </c>
    </row>
    <row r="32" spans="1:23" s="10" customFormat="1" x14ac:dyDescent="0.2">
      <c r="A32" s="24">
        <v>104432830</v>
      </c>
      <c r="B32" s="29" t="s">
        <v>545</v>
      </c>
      <c r="C32" s="11">
        <v>73957</v>
      </c>
      <c r="D32" s="12">
        <f t="shared" si="1"/>
        <v>1.2885185051289769E-4</v>
      </c>
      <c r="E32" s="11">
        <f t="shared" si="2"/>
        <v>5635</v>
      </c>
      <c r="F32" s="23">
        <f t="shared" si="3"/>
        <v>10000</v>
      </c>
      <c r="G32" s="11">
        <f t="shared" si="4"/>
        <v>4365</v>
      </c>
      <c r="H32" s="11">
        <f t="shared" si="20"/>
        <v>10000</v>
      </c>
      <c r="I32" s="11">
        <f t="shared" si="5"/>
        <v>0</v>
      </c>
      <c r="J32" s="11">
        <f t="shared" si="6"/>
        <v>10000</v>
      </c>
      <c r="K32" s="11">
        <f t="shared" si="7"/>
        <v>0</v>
      </c>
      <c r="L32" s="11">
        <f t="shared" si="8"/>
        <v>10000</v>
      </c>
      <c r="M32" s="11">
        <f t="shared" si="9"/>
        <v>0</v>
      </c>
      <c r="N32" s="11">
        <f t="shared" si="10"/>
        <v>10000</v>
      </c>
      <c r="O32" s="11">
        <f t="shared" si="11"/>
        <v>0</v>
      </c>
      <c r="P32" s="11">
        <f t="shared" si="12"/>
        <v>10000</v>
      </c>
      <c r="Q32" s="11">
        <f t="shared" si="13"/>
        <v>0</v>
      </c>
      <c r="R32" s="11">
        <f t="shared" si="14"/>
        <v>10000</v>
      </c>
      <c r="S32" s="11">
        <f t="shared" si="15"/>
        <v>0</v>
      </c>
      <c r="T32" s="11">
        <f t="shared" si="16"/>
        <v>10000</v>
      </c>
      <c r="U32" s="11">
        <f t="shared" si="17"/>
        <v>0</v>
      </c>
      <c r="V32" s="18">
        <f t="shared" si="18"/>
        <v>10000</v>
      </c>
      <c r="W32" s="13">
        <f t="shared" si="19"/>
        <v>1.7746228926353149</v>
      </c>
    </row>
    <row r="33" spans="1:23" s="10" customFormat="1" x14ac:dyDescent="0.2">
      <c r="A33" s="24">
        <v>103029203</v>
      </c>
      <c r="B33" s="29" t="s">
        <v>452</v>
      </c>
      <c r="C33" s="11">
        <v>74774</v>
      </c>
      <c r="D33" s="12">
        <f t="shared" si="1"/>
        <v>1.3027527171534015E-4</v>
      </c>
      <c r="E33" s="11">
        <f t="shared" si="2"/>
        <v>5697</v>
      </c>
      <c r="F33" s="23">
        <f t="shared" si="3"/>
        <v>10000</v>
      </c>
      <c r="G33" s="11">
        <f t="shared" si="4"/>
        <v>4303</v>
      </c>
      <c r="H33" s="11">
        <f t="shared" si="20"/>
        <v>10000</v>
      </c>
      <c r="I33" s="11">
        <f t="shared" si="5"/>
        <v>0</v>
      </c>
      <c r="J33" s="11">
        <f t="shared" si="6"/>
        <v>10000</v>
      </c>
      <c r="K33" s="11">
        <f t="shared" si="7"/>
        <v>0</v>
      </c>
      <c r="L33" s="11">
        <f t="shared" si="8"/>
        <v>10000</v>
      </c>
      <c r="M33" s="11">
        <f t="shared" si="9"/>
        <v>0</v>
      </c>
      <c r="N33" s="11">
        <f t="shared" si="10"/>
        <v>10000</v>
      </c>
      <c r="O33" s="11">
        <f t="shared" si="11"/>
        <v>0</v>
      </c>
      <c r="P33" s="11">
        <f t="shared" si="12"/>
        <v>10000</v>
      </c>
      <c r="Q33" s="11">
        <f t="shared" si="13"/>
        <v>0</v>
      </c>
      <c r="R33" s="11">
        <f t="shared" si="14"/>
        <v>10000</v>
      </c>
      <c r="S33" s="11">
        <f t="shared" si="15"/>
        <v>0</v>
      </c>
      <c r="T33" s="11">
        <f t="shared" si="16"/>
        <v>10000</v>
      </c>
      <c r="U33" s="11">
        <f t="shared" si="17"/>
        <v>0</v>
      </c>
      <c r="V33" s="18">
        <f t="shared" si="18"/>
        <v>10000</v>
      </c>
      <c r="W33" s="13">
        <f t="shared" si="19"/>
        <v>1.75530981218185</v>
      </c>
    </row>
    <row r="34" spans="1:23" s="10" customFormat="1" x14ac:dyDescent="0.2">
      <c r="A34" s="24">
        <v>123463803</v>
      </c>
      <c r="B34" s="29" t="s">
        <v>202</v>
      </c>
      <c r="C34" s="11">
        <v>80407</v>
      </c>
      <c r="D34" s="12">
        <f t="shared" si="1"/>
        <v>1.4008938632165398E-4</v>
      </c>
      <c r="E34" s="11">
        <f t="shared" si="2"/>
        <v>6126</v>
      </c>
      <c r="F34" s="23">
        <f t="shared" si="3"/>
        <v>10000</v>
      </c>
      <c r="G34" s="11">
        <f t="shared" si="4"/>
        <v>3874</v>
      </c>
      <c r="H34" s="11">
        <f t="shared" si="20"/>
        <v>10000</v>
      </c>
      <c r="I34" s="11">
        <f t="shared" si="5"/>
        <v>0</v>
      </c>
      <c r="J34" s="11">
        <f t="shared" si="6"/>
        <v>10000</v>
      </c>
      <c r="K34" s="11">
        <f t="shared" si="7"/>
        <v>0</v>
      </c>
      <c r="L34" s="11">
        <f t="shared" si="8"/>
        <v>10000</v>
      </c>
      <c r="M34" s="11">
        <f t="shared" si="9"/>
        <v>0</v>
      </c>
      <c r="N34" s="11">
        <f t="shared" si="10"/>
        <v>10000</v>
      </c>
      <c r="O34" s="11">
        <f t="shared" si="11"/>
        <v>0</v>
      </c>
      <c r="P34" s="11">
        <f t="shared" si="12"/>
        <v>10000</v>
      </c>
      <c r="Q34" s="11">
        <f t="shared" si="13"/>
        <v>0</v>
      </c>
      <c r="R34" s="11">
        <f t="shared" si="14"/>
        <v>10000</v>
      </c>
      <c r="S34" s="11">
        <f t="shared" si="15"/>
        <v>0</v>
      </c>
      <c r="T34" s="11">
        <f t="shared" si="16"/>
        <v>10000</v>
      </c>
      <c r="U34" s="11">
        <f t="shared" si="17"/>
        <v>0</v>
      </c>
      <c r="V34" s="18">
        <f t="shared" si="18"/>
        <v>10000</v>
      </c>
      <c r="W34" s="13">
        <f t="shared" si="19"/>
        <v>1.6323865491348351</v>
      </c>
    </row>
    <row r="35" spans="1:23" s="10" customFormat="1" x14ac:dyDescent="0.2">
      <c r="A35" s="24">
        <v>102027560</v>
      </c>
      <c r="B35" s="29" t="s">
        <v>673</v>
      </c>
      <c r="C35" s="11">
        <v>83151</v>
      </c>
      <c r="D35" s="12">
        <f t="shared" si="1"/>
        <v>1.4487013023781325E-4</v>
      </c>
      <c r="E35" s="11">
        <f t="shared" si="2"/>
        <v>6335</v>
      </c>
      <c r="F35" s="23">
        <f t="shared" si="3"/>
        <v>10000</v>
      </c>
      <c r="G35" s="11">
        <f t="shared" si="4"/>
        <v>3665</v>
      </c>
      <c r="H35" s="11">
        <f t="shared" si="20"/>
        <v>10000</v>
      </c>
      <c r="I35" s="11">
        <f t="shared" si="5"/>
        <v>0</v>
      </c>
      <c r="J35" s="11">
        <f t="shared" si="6"/>
        <v>10000</v>
      </c>
      <c r="K35" s="11">
        <f t="shared" si="7"/>
        <v>0</v>
      </c>
      <c r="L35" s="11">
        <f t="shared" si="8"/>
        <v>10000</v>
      </c>
      <c r="M35" s="11">
        <f t="shared" si="9"/>
        <v>0</v>
      </c>
      <c r="N35" s="11">
        <f t="shared" si="10"/>
        <v>10000</v>
      </c>
      <c r="O35" s="11">
        <f t="shared" si="11"/>
        <v>0</v>
      </c>
      <c r="P35" s="11">
        <f t="shared" si="12"/>
        <v>10000</v>
      </c>
      <c r="Q35" s="11">
        <f t="shared" si="13"/>
        <v>0</v>
      </c>
      <c r="R35" s="11">
        <f t="shared" si="14"/>
        <v>10000</v>
      </c>
      <c r="S35" s="11">
        <f t="shared" si="15"/>
        <v>0</v>
      </c>
      <c r="T35" s="11">
        <f t="shared" si="16"/>
        <v>10000</v>
      </c>
      <c r="U35" s="11">
        <f t="shared" si="17"/>
        <v>0</v>
      </c>
      <c r="V35" s="18">
        <f t="shared" si="18"/>
        <v>10000</v>
      </c>
      <c r="W35" s="13">
        <f t="shared" si="19"/>
        <v>1.5785319652722967</v>
      </c>
    </row>
    <row r="36" spans="1:23" s="10" customFormat="1" x14ac:dyDescent="0.2">
      <c r="A36" s="26">
        <v>101630504</v>
      </c>
      <c r="B36" s="29" t="s">
        <v>15</v>
      </c>
      <c r="C36" s="11">
        <v>84243</v>
      </c>
      <c r="D36" s="12">
        <f t="shared" si="1"/>
        <v>1.4677267118403992E-4</v>
      </c>
      <c r="E36" s="11">
        <f t="shared" si="2"/>
        <v>6418</v>
      </c>
      <c r="F36" s="23">
        <f t="shared" si="3"/>
        <v>10000</v>
      </c>
      <c r="G36" s="11">
        <f t="shared" si="4"/>
        <v>3582</v>
      </c>
      <c r="H36" s="11">
        <f t="shared" si="20"/>
        <v>10000</v>
      </c>
      <c r="I36" s="11">
        <f t="shared" si="5"/>
        <v>0</v>
      </c>
      <c r="J36" s="11">
        <f t="shared" si="6"/>
        <v>10000</v>
      </c>
      <c r="K36" s="11">
        <f t="shared" si="7"/>
        <v>0</v>
      </c>
      <c r="L36" s="11">
        <f t="shared" si="8"/>
        <v>10000</v>
      </c>
      <c r="M36" s="11">
        <f t="shared" si="9"/>
        <v>0</v>
      </c>
      <c r="N36" s="11">
        <f t="shared" si="10"/>
        <v>10000</v>
      </c>
      <c r="O36" s="11">
        <f t="shared" si="11"/>
        <v>0</v>
      </c>
      <c r="P36" s="11">
        <f t="shared" si="12"/>
        <v>10000</v>
      </c>
      <c r="Q36" s="11">
        <f t="shared" si="13"/>
        <v>0</v>
      </c>
      <c r="R36" s="11">
        <f t="shared" si="14"/>
        <v>10000</v>
      </c>
      <c r="S36" s="11">
        <f t="shared" si="15"/>
        <v>0</v>
      </c>
      <c r="T36" s="11">
        <f t="shared" si="16"/>
        <v>10000</v>
      </c>
      <c r="U36" s="11">
        <f t="shared" si="17"/>
        <v>0</v>
      </c>
      <c r="V36" s="18">
        <f t="shared" si="18"/>
        <v>10000</v>
      </c>
      <c r="W36" s="13">
        <f t="shared" si="19"/>
        <v>1.5581177937052042</v>
      </c>
    </row>
    <row r="37" spans="1:23" s="10" customFormat="1" x14ac:dyDescent="0.2">
      <c r="A37" s="24">
        <v>103028703</v>
      </c>
      <c r="B37" s="29" t="s">
        <v>396</v>
      </c>
      <c r="C37" s="11">
        <v>89431</v>
      </c>
      <c r="D37" s="12">
        <f t="shared" si="1"/>
        <v>1.5581148293223026E-4</v>
      </c>
      <c r="E37" s="11">
        <f t="shared" si="2"/>
        <v>6814</v>
      </c>
      <c r="F37" s="23">
        <f t="shared" si="3"/>
        <v>10000</v>
      </c>
      <c r="G37" s="11">
        <f t="shared" si="4"/>
        <v>3186</v>
      </c>
      <c r="H37" s="11">
        <f t="shared" si="20"/>
        <v>10000</v>
      </c>
      <c r="I37" s="11">
        <f t="shared" si="5"/>
        <v>0</v>
      </c>
      <c r="J37" s="11">
        <f t="shared" si="6"/>
        <v>10000</v>
      </c>
      <c r="K37" s="11">
        <f t="shared" si="7"/>
        <v>0</v>
      </c>
      <c r="L37" s="11">
        <f t="shared" si="8"/>
        <v>10000</v>
      </c>
      <c r="M37" s="11">
        <f t="shared" si="9"/>
        <v>0</v>
      </c>
      <c r="N37" s="11">
        <f t="shared" si="10"/>
        <v>10000</v>
      </c>
      <c r="O37" s="11">
        <f t="shared" si="11"/>
        <v>0</v>
      </c>
      <c r="P37" s="11">
        <f t="shared" si="12"/>
        <v>10000</v>
      </c>
      <c r="Q37" s="11">
        <f t="shared" si="13"/>
        <v>0</v>
      </c>
      <c r="R37" s="11">
        <f t="shared" si="14"/>
        <v>10000</v>
      </c>
      <c r="S37" s="11">
        <f t="shared" si="15"/>
        <v>0</v>
      </c>
      <c r="T37" s="11">
        <f t="shared" si="16"/>
        <v>10000</v>
      </c>
      <c r="U37" s="11">
        <f t="shared" si="17"/>
        <v>0</v>
      </c>
      <c r="V37" s="18">
        <f t="shared" si="18"/>
        <v>10000</v>
      </c>
      <c r="W37" s="13">
        <f t="shared" si="19"/>
        <v>1.4675667742882301</v>
      </c>
    </row>
    <row r="38" spans="1:23" s="10" customFormat="1" x14ac:dyDescent="0.2">
      <c r="A38" s="24">
        <v>188392660</v>
      </c>
      <c r="B38" s="29" t="s">
        <v>608</v>
      </c>
      <c r="C38" s="11">
        <v>89945</v>
      </c>
      <c r="D38" s="12">
        <f t="shared" si="1"/>
        <v>1.5670700128970325E-4</v>
      </c>
      <c r="E38" s="11">
        <f t="shared" si="2"/>
        <v>6853</v>
      </c>
      <c r="F38" s="23">
        <f t="shared" si="3"/>
        <v>10000</v>
      </c>
      <c r="G38" s="11">
        <f t="shared" si="4"/>
        <v>3147</v>
      </c>
      <c r="H38" s="11">
        <f t="shared" si="20"/>
        <v>10000</v>
      </c>
      <c r="I38" s="11">
        <f t="shared" si="5"/>
        <v>0</v>
      </c>
      <c r="J38" s="11">
        <f t="shared" si="6"/>
        <v>10000</v>
      </c>
      <c r="K38" s="11">
        <f t="shared" si="7"/>
        <v>0</v>
      </c>
      <c r="L38" s="11">
        <f t="shared" si="8"/>
        <v>10000</v>
      </c>
      <c r="M38" s="11">
        <f t="shared" si="9"/>
        <v>0</v>
      </c>
      <c r="N38" s="11">
        <f t="shared" si="10"/>
        <v>10000</v>
      </c>
      <c r="O38" s="11">
        <f t="shared" si="11"/>
        <v>0</v>
      </c>
      <c r="P38" s="11">
        <f t="shared" si="12"/>
        <v>10000</v>
      </c>
      <c r="Q38" s="11">
        <f t="shared" si="13"/>
        <v>0</v>
      </c>
      <c r="R38" s="11">
        <f t="shared" si="14"/>
        <v>10000</v>
      </c>
      <c r="S38" s="11">
        <f t="shared" si="15"/>
        <v>0</v>
      </c>
      <c r="T38" s="11">
        <f t="shared" si="16"/>
        <v>10000</v>
      </c>
      <c r="U38" s="11">
        <f t="shared" si="17"/>
        <v>0</v>
      </c>
      <c r="V38" s="18">
        <f t="shared" si="18"/>
        <v>10000</v>
      </c>
      <c r="W38" s="13">
        <f t="shared" si="19"/>
        <v>1.4592149423610097</v>
      </c>
    </row>
    <row r="39" spans="1:23" s="10" customFormat="1" x14ac:dyDescent="0.2">
      <c r="A39" s="26">
        <v>119355028</v>
      </c>
      <c r="B39" s="29" t="s">
        <v>539</v>
      </c>
      <c r="C39" s="11">
        <v>95229</v>
      </c>
      <c r="D39" s="12">
        <f t="shared" si="1"/>
        <v>1.6591306938481461E-4</v>
      </c>
      <c r="E39" s="11">
        <f t="shared" si="2"/>
        <v>7255</v>
      </c>
      <c r="F39" s="23">
        <f t="shared" si="3"/>
        <v>10000</v>
      </c>
      <c r="G39" s="11">
        <f t="shared" si="4"/>
        <v>2745</v>
      </c>
      <c r="H39" s="11">
        <f t="shared" si="20"/>
        <v>10000</v>
      </c>
      <c r="I39" s="11">
        <f t="shared" si="5"/>
        <v>0</v>
      </c>
      <c r="J39" s="11">
        <f t="shared" si="6"/>
        <v>10000</v>
      </c>
      <c r="K39" s="11">
        <f t="shared" si="7"/>
        <v>0</v>
      </c>
      <c r="L39" s="11">
        <f t="shared" si="8"/>
        <v>10000</v>
      </c>
      <c r="M39" s="11">
        <f t="shared" si="9"/>
        <v>0</v>
      </c>
      <c r="N39" s="11">
        <f t="shared" si="10"/>
        <v>10000</v>
      </c>
      <c r="O39" s="11">
        <f t="shared" si="11"/>
        <v>0</v>
      </c>
      <c r="P39" s="11">
        <f t="shared" si="12"/>
        <v>10000</v>
      </c>
      <c r="Q39" s="11">
        <f t="shared" si="13"/>
        <v>0</v>
      </c>
      <c r="R39" s="11">
        <f t="shared" si="14"/>
        <v>10000</v>
      </c>
      <c r="S39" s="11">
        <f t="shared" si="15"/>
        <v>0</v>
      </c>
      <c r="T39" s="11">
        <f t="shared" si="16"/>
        <v>10000</v>
      </c>
      <c r="U39" s="11">
        <f t="shared" si="17"/>
        <v>0</v>
      </c>
      <c r="V39" s="18">
        <f t="shared" si="18"/>
        <v>10000</v>
      </c>
      <c r="W39" s="13">
        <f t="shared" si="19"/>
        <v>1.3783597518952446</v>
      </c>
    </row>
    <row r="40" spans="1:23" s="10" customFormat="1" x14ac:dyDescent="0.2">
      <c r="A40" s="26">
        <v>108567204</v>
      </c>
      <c r="B40" s="29" t="s">
        <v>378</v>
      </c>
      <c r="C40" s="11">
        <v>96022</v>
      </c>
      <c r="D40" s="12">
        <f t="shared" si="1"/>
        <v>1.6729467650052681E-4</v>
      </c>
      <c r="E40" s="11">
        <f t="shared" si="2"/>
        <v>7316</v>
      </c>
      <c r="F40" s="23">
        <f t="shared" si="3"/>
        <v>10000</v>
      </c>
      <c r="G40" s="11">
        <f t="shared" si="4"/>
        <v>2684</v>
      </c>
      <c r="H40" s="11">
        <f t="shared" si="20"/>
        <v>10000</v>
      </c>
      <c r="I40" s="11">
        <f t="shared" si="5"/>
        <v>0</v>
      </c>
      <c r="J40" s="11">
        <f t="shared" si="6"/>
        <v>10000</v>
      </c>
      <c r="K40" s="11">
        <f t="shared" si="7"/>
        <v>0</v>
      </c>
      <c r="L40" s="11">
        <f t="shared" si="8"/>
        <v>10000</v>
      </c>
      <c r="M40" s="11">
        <f t="shared" si="9"/>
        <v>0</v>
      </c>
      <c r="N40" s="11">
        <f t="shared" si="10"/>
        <v>10000</v>
      </c>
      <c r="O40" s="11">
        <f t="shared" si="11"/>
        <v>0</v>
      </c>
      <c r="P40" s="11">
        <f t="shared" si="12"/>
        <v>10000</v>
      </c>
      <c r="Q40" s="11">
        <f t="shared" si="13"/>
        <v>0</v>
      </c>
      <c r="R40" s="11">
        <f t="shared" si="14"/>
        <v>10000</v>
      </c>
      <c r="S40" s="11">
        <f t="shared" si="15"/>
        <v>0</v>
      </c>
      <c r="T40" s="11">
        <f t="shared" si="16"/>
        <v>10000</v>
      </c>
      <c r="U40" s="11">
        <f t="shared" si="17"/>
        <v>0</v>
      </c>
      <c r="V40" s="18">
        <f t="shared" si="18"/>
        <v>10000</v>
      </c>
      <c r="W40" s="13">
        <f t="shared" si="19"/>
        <v>1.3668671405139421</v>
      </c>
    </row>
    <row r="41" spans="1:23" s="10" customFormat="1" x14ac:dyDescent="0.2">
      <c r="A41" s="24">
        <v>123464603</v>
      </c>
      <c r="B41" s="29" t="s">
        <v>233</v>
      </c>
      <c r="C41" s="11">
        <v>97196</v>
      </c>
      <c r="D41" s="12">
        <f t="shared" si="1"/>
        <v>1.6934008224308184E-4</v>
      </c>
      <c r="E41" s="11">
        <f t="shared" si="2"/>
        <v>7405</v>
      </c>
      <c r="F41" s="23">
        <f t="shared" si="3"/>
        <v>10000</v>
      </c>
      <c r="G41" s="11">
        <f t="shared" si="4"/>
        <v>2595</v>
      </c>
      <c r="H41" s="11">
        <f t="shared" si="20"/>
        <v>10000</v>
      </c>
      <c r="I41" s="11">
        <f t="shared" si="5"/>
        <v>0</v>
      </c>
      <c r="J41" s="11">
        <f t="shared" si="6"/>
        <v>10000</v>
      </c>
      <c r="K41" s="11">
        <f t="shared" si="7"/>
        <v>0</v>
      </c>
      <c r="L41" s="11">
        <f t="shared" si="8"/>
        <v>10000</v>
      </c>
      <c r="M41" s="11">
        <f t="shared" si="9"/>
        <v>0</v>
      </c>
      <c r="N41" s="11">
        <f t="shared" si="10"/>
        <v>10000</v>
      </c>
      <c r="O41" s="11">
        <f t="shared" si="11"/>
        <v>0</v>
      </c>
      <c r="P41" s="11">
        <f t="shared" si="12"/>
        <v>10000</v>
      </c>
      <c r="Q41" s="11">
        <f t="shared" si="13"/>
        <v>0</v>
      </c>
      <c r="R41" s="11">
        <f t="shared" si="14"/>
        <v>10000</v>
      </c>
      <c r="S41" s="11">
        <f t="shared" si="15"/>
        <v>0</v>
      </c>
      <c r="T41" s="11">
        <f t="shared" si="16"/>
        <v>10000</v>
      </c>
      <c r="U41" s="11">
        <f t="shared" si="17"/>
        <v>0</v>
      </c>
      <c r="V41" s="18">
        <f t="shared" si="18"/>
        <v>10000</v>
      </c>
      <c r="W41" s="13">
        <f t="shared" si="19"/>
        <v>1.3504388926401081</v>
      </c>
    </row>
    <row r="42" spans="1:23" s="10" customFormat="1" x14ac:dyDescent="0.2">
      <c r="A42" s="26">
        <v>127049303</v>
      </c>
      <c r="B42" s="29" t="s">
        <v>476</v>
      </c>
      <c r="C42" s="11">
        <v>97870</v>
      </c>
      <c r="D42" s="12">
        <f t="shared" ref="D42:D62" si="21">SUM(C42/C$681)</f>
        <v>1.7051436117875653E-4</v>
      </c>
      <c r="E42" s="11">
        <f t="shared" ref="E42:E62" si="22">ROUND(SUM(D42*E$3),0)</f>
        <v>7457</v>
      </c>
      <c r="F42" s="23">
        <f t="shared" ref="F42:F62" si="23">IF(E42&lt;10000,10000,E42)</f>
        <v>10000</v>
      </c>
      <c r="G42" s="11">
        <f t="shared" ref="G42:G62" si="24">IF(F42=10000,(F42-E42),0)</f>
        <v>2543</v>
      </c>
      <c r="H42" s="11">
        <f t="shared" si="20"/>
        <v>10000</v>
      </c>
      <c r="I42" s="11">
        <f t="shared" ref="I42:I62" si="25">IF(H42&lt;10000,H42,0)</f>
        <v>0</v>
      </c>
      <c r="J42" s="11">
        <f t="shared" ref="J42:J62" si="26">IF(AND(H42&gt;10000,H42/H$3*J$3&gt;10000),(H42/H$3*J$3),H42)</f>
        <v>10000</v>
      </c>
      <c r="K42" s="11">
        <f t="shared" ref="K42:K62" si="27">IF(J42&lt;10000,J42,0)</f>
        <v>0</v>
      </c>
      <c r="L42" s="11">
        <f t="shared" ref="L42:L62" si="28">IF(AND(J42&gt;10000,J42/J$3*L$3&gt;10000),(J42/J$3*L$3),J42)</f>
        <v>10000</v>
      </c>
      <c r="M42" s="11">
        <f t="shared" ref="M42:M62" si="29">IF(L42&lt;10000,L42,0)</f>
        <v>0</v>
      </c>
      <c r="N42" s="11">
        <f t="shared" ref="N42:N62" si="30">IF(AND(L42&gt;10000,L42/L$3*N$3&gt;10000),(L42/L$3*N$3),L42)</f>
        <v>10000</v>
      </c>
      <c r="O42" s="11">
        <f t="shared" ref="O42:O62" si="31">IF(N42&lt;10000,N42,0)</f>
        <v>0</v>
      </c>
      <c r="P42" s="11">
        <f t="shared" ref="P42:P62" si="32">IF(AND(N42&gt;10000,N42/N$3*P$3&gt;10000),(N42/N$3*P$3),N42)</f>
        <v>10000</v>
      </c>
      <c r="Q42" s="11">
        <f t="shared" ref="Q42:Q62" si="33">IF(P42&lt;10000,P42,0)</f>
        <v>0</v>
      </c>
      <c r="R42" s="11">
        <f t="shared" ref="R42:R62" si="34">IF(AND(P42&gt;10000,P42/P$3*R$3&gt;10000),(P42/P$3*R$3),P42)</f>
        <v>10000</v>
      </c>
      <c r="S42" s="11">
        <f t="shared" ref="S42:S62" si="35">IF(R42&lt;10000,R42,0)</f>
        <v>0</v>
      </c>
      <c r="T42" s="11">
        <f t="shared" ref="T42:T62" si="36">IF(AND(R42&gt;10000,R42/R$3*T$3&gt;10000),(R42/R$3*T$3),R42)</f>
        <v>10000</v>
      </c>
      <c r="U42" s="11">
        <f t="shared" ref="U42:U62" si="37">IF(T42&lt;10000,T42,0)</f>
        <v>0</v>
      </c>
      <c r="V42" s="18">
        <f t="shared" ref="V42:V62" si="38">IF(AND(T42&gt;10000,T42/T$3*V$3&gt;10000),(T42/T$3*V$3),T42)</f>
        <v>10000</v>
      </c>
      <c r="W42" s="13">
        <f t="shared" ref="W42:W62" si="39">SUM(V42/E42)</f>
        <v>1.3410218586562961</v>
      </c>
    </row>
    <row r="43" spans="1:23" s="10" customFormat="1" x14ac:dyDescent="0.2">
      <c r="A43" s="24">
        <v>113362940</v>
      </c>
      <c r="B43" s="29" t="s">
        <v>549</v>
      </c>
      <c r="C43" s="11">
        <v>99091</v>
      </c>
      <c r="D43" s="12">
        <f t="shared" si="21"/>
        <v>1.7264165284115829E-4</v>
      </c>
      <c r="E43" s="11">
        <f t="shared" si="22"/>
        <v>7550</v>
      </c>
      <c r="F43" s="23">
        <f t="shared" si="23"/>
        <v>10000</v>
      </c>
      <c r="G43" s="11">
        <f t="shared" si="24"/>
        <v>2450</v>
      </c>
      <c r="H43" s="11">
        <f t="shared" si="20"/>
        <v>10000</v>
      </c>
      <c r="I43" s="11">
        <f t="shared" si="25"/>
        <v>0</v>
      </c>
      <c r="J43" s="11">
        <f t="shared" si="26"/>
        <v>10000</v>
      </c>
      <c r="K43" s="11">
        <f t="shared" si="27"/>
        <v>0</v>
      </c>
      <c r="L43" s="11">
        <f t="shared" si="28"/>
        <v>10000</v>
      </c>
      <c r="M43" s="11">
        <f t="shared" si="29"/>
        <v>0</v>
      </c>
      <c r="N43" s="11">
        <f t="shared" si="30"/>
        <v>10000</v>
      </c>
      <c r="O43" s="11">
        <f t="shared" si="31"/>
        <v>0</v>
      </c>
      <c r="P43" s="11">
        <f t="shared" si="32"/>
        <v>10000</v>
      </c>
      <c r="Q43" s="11">
        <f t="shared" si="33"/>
        <v>0</v>
      </c>
      <c r="R43" s="11">
        <f t="shared" si="34"/>
        <v>10000</v>
      </c>
      <c r="S43" s="11">
        <f t="shared" si="35"/>
        <v>0</v>
      </c>
      <c r="T43" s="11">
        <f t="shared" si="36"/>
        <v>10000</v>
      </c>
      <c r="U43" s="11">
        <f t="shared" si="37"/>
        <v>0</v>
      </c>
      <c r="V43" s="18">
        <f t="shared" si="38"/>
        <v>10000</v>
      </c>
      <c r="W43" s="13">
        <f t="shared" si="39"/>
        <v>1.3245033112582782</v>
      </c>
    </row>
    <row r="44" spans="1:23" s="10" customFormat="1" x14ac:dyDescent="0.2">
      <c r="A44" s="24">
        <v>115211003</v>
      </c>
      <c r="B44" s="29" t="s">
        <v>59</v>
      </c>
      <c r="C44" s="11">
        <v>99660</v>
      </c>
      <c r="D44" s="12">
        <f t="shared" si="21"/>
        <v>1.7363299514738811E-4</v>
      </c>
      <c r="E44" s="11">
        <f t="shared" si="22"/>
        <v>7593</v>
      </c>
      <c r="F44" s="23">
        <f t="shared" si="23"/>
        <v>10000</v>
      </c>
      <c r="G44" s="11">
        <f t="shared" si="24"/>
        <v>2407</v>
      </c>
      <c r="H44" s="11">
        <f t="shared" si="20"/>
        <v>10000</v>
      </c>
      <c r="I44" s="11">
        <f t="shared" si="25"/>
        <v>0</v>
      </c>
      <c r="J44" s="11">
        <f t="shared" si="26"/>
        <v>10000</v>
      </c>
      <c r="K44" s="11">
        <f t="shared" si="27"/>
        <v>0</v>
      </c>
      <c r="L44" s="11">
        <f t="shared" si="28"/>
        <v>10000</v>
      </c>
      <c r="M44" s="11">
        <f t="shared" si="29"/>
        <v>0</v>
      </c>
      <c r="N44" s="11">
        <f t="shared" si="30"/>
        <v>10000</v>
      </c>
      <c r="O44" s="11">
        <f t="shared" si="31"/>
        <v>0</v>
      </c>
      <c r="P44" s="11">
        <f t="shared" si="32"/>
        <v>10000</v>
      </c>
      <c r="Q44" s="11">
        <f t="shared" si="33"/>
        <v>0</v>
      </c>
      <c r="R44" s="11">
        <f t="shared" si="34"/>
        <v>10000</v>
      </c>
      <c r="S44" s="11">
        <f t="shared" si="35"/>
        <v>0</v>
      </c>
      <c r="T44" s="11">
        <f t="shared" si="36"/>
        <v>10000</v>
      </c>
      <c r="U44" s="11">
        <f t="shared" si="37"/>
        <v>0</v>
      </c>
      <c r="V44" s="18">
        <f t="shared" si="38"/>
        <v>10000</v>
      </c>
      <c r="W44" s="13">
        <f t="shared" si="39"/>
        <v>1.3170025023047545</v>
      </c>
    </row>
    <row r="45" spans="1:23" s="10" customFormat="1" x14ac:dyDescent="0.2">
      <c r="A45" s="26">
        <v>124158503</v>
      </c>
      <c r="B45" s="29" t="s">
        <v>443</v>
      </c>
      <c r="C45" s="11">
        <v>99924</v>
      </c>
      <c r="D45" s="12">
        <f t="shared" si="21"/>
        <v>1.7409295010142094E-4</v>
      </c>
      <c r="E45" s="11">
        <f t="shared" si="22"/>
        <v>7613</v>
      </c>
      <c r="F45" s="23">
        <f t="shared" si="23"/>
        <v>10000</v>
      </c>
      <c r="G45" s="11">
        <f t="shared" si="24"/>
        <v>2387</v>
      </c>
      <c r="H45" s="11">
        <f t="shared" si="20"/>
        <v>10000</v>
      </c>
      <c r="I45" s="11">
        <f t="shared" si="25"/>
        <v>0</v>
      </c>
      <c r="J45" s="11">
        <f t="shared" si="26"/>
        <v>10000</v>
      </c>
      <c r="K45" s="11">
        <f t="shared" si="27"/>
        <v>0</v>
      </c>
      <c r="L45" s="11">
        <f t="shared" si="28"/>
        <v>10000</v>
      </c>
      <c r="M45" s="11">
        <f t="shared" si="29"/>
        <v>0</v>
      </c>
      <c r="N45" s="11">
        <f t="shared" si="30"/>
        <v>10000</v>
      </c>
      <c r="O45" s="11">
        <f t="shared" si="31"/>
        <v>0</v>
      </c>
      <c r="P45" s="11">
        <f t="shared" si="32"/>
        <v>10000</v>
      </c>
      <c r="Q45" s="11">
        <f t="shared" si="33"/>
        <v>0</v>
      </c>
      <c r="R45" s="11">
        <f t="shared" si="34"/>
        <v>10000</v>
      </c>
      <c r="S45" s="11">
        <f t="shared" si="35"/>
        <v>0</v>
      </c>
      <c r="T45" s="11">
        <f t="shared" si="36"/>
        <v>10000</v>
      </c>
      <c r="U45" s="11">
        <f t="shared" si="37"/>
        <v>0</v>
      </c>
      <c r="V45" s="18">
        <f t="shared" si="38"/>
        <v>10000</v>
      </c>
      <c r="W45" s="13">
        <f t="shared" si="39"/>
        <v>1.3135426244581636</v>
      </c>
    </row>
    <row r="46" spans="1:23" s="10" customFormat="1" x14ac:dyDescent="0.2">
      <c r="A46" s="26">
        <v>108568404</v>
      </c>
      <c r="B46" s="29" t="s">
        <v>434</v>
      </c>
      <c r="C46" s="11">
        <v>107304</v>
      </c>
      <c r="D46" s="12">
        <f t="shared" si="21"/>
        <v>1.8695078177097466E-4</v>
      </c>
      <c r="E46" s="11">
        <f t="shared" si="22"/>
        <v>8175</v>
      </c>
      <c r="F46" s="23">
        <f t="shared" si="23"/>
        <v>10000</v>
      </c>
      <c r="G46" s="11">
        <f t="shared" si="24"/>
        <v>1825</v>
      </c>
      <c r="H46" s="11">
        <f t="shared" si="20"/>
        <v>10000</v>
      </c>
      <c r="I46" s="11">
        <f t="shared" si="25"/>
        <v>0</v>
      </c>
      <c r="J46" s="11">
        <f t="shared" si="26"/>
        <v>10000</v>
      </c>
      <c r="K46" s="11">
        <f t="shared" si="27"/>
        <v>0</v>
      </c>
      <c r="L46" s="11">
        <f t="shared" si="28"/>
        <v>10000</v>
      </c>
      <c r="M46" s="11">
        <f t="shared" si="29"/>
        <v>0</v>
      </c>
      <c r="N46" s="11">
        <f t="shared" si="30"/>
        <v>10000</v>
      </c>
      <c r="O46" s="11">
        <f t="shared" si="31"/>
        <v>0</v>
      </c>
      <c r="P46" s="11">
        <f t="shared" si="32"/>
        <v>10000</v>
      </c>
      <c r="Q46" s="11">
        <f t="shared" si="33"/>
        <v>0</v>
      </c>
      <c r="R46" s="11">
        <f t="shared" si="34"/>
        <v>10000</v>
      </c>
      <c r="S46" s="11">
        <f t="shared" si="35"/>
        <v>0</v>
      </c>
      <c r="T46" s="11">
        <f t="shared" si="36"/>
        <v>10000</v>
      </c>
      <c r="U46" s="11">
        <f t="shared" si="37"/>
        <v>0</v>
      </c>
      <c r="V46" s="18">
        <f t="shared" si="38"/>
        <v>10000</v>
      </c>
      <c r="W46" s="13">
        <f t="shared" si="39"/>
        <v>1.2232415902140672</v>
      </c>
    </row>
    <row r="47" spans="1:23" s="10" customFormat="1" x14ac:dyDescent="0.2">
      <c r="A47" s="26">
        <v>103025206</v>
      </c>
      <c r="B47" s="29" t="s">
        <v>634</v>
      </c>
      <c r="C47" s="11">
        <v>108035</v>
      </c>
      <c r="D47" s="12">
        <f t="shared" si="21"/>
        <v>1.8822436916263372E-4</v>
      </c>
      <c r="E47" s="11">
        <f t="shared" si="22"/>
        <v>8231</v>
      </c>
      <c r="F47" s="23">
        <f t="shared" si="23"/>
        <v>10000</v>
      </c>
      <c r="G47" s="11">
        <f t="shared" si="24"/>
        <v>1769</v>
      </c>
      <c r="H47" s="11">
        <f t="shared" si="20"/>
        <v>10000</v>
      </c>
      <c r="I47" s="11">
        <f t="shared" si="25"/>
        <v>0</v>
      </c>
      <c r="J47" s="11">
        <f t="shared" si="26"/>
        <v>10000</v>
      </c>
      <c r="K47" s="11">
        <f t="shared" si="27"/>
        <v>0</v>
      </c>
      <c r="L47" s="11">
        <f t="shared" si="28"/>
        <v>10000</v>
      </c>
      <c r="M47" s="11">
        <f t="shared" si="29"/>
        <v>0</v>
      </c>
      <c r="N47" s="11">
        <f t="shared" si="30"/>
        <v>10000</v>
      </c>
      <c r="O47" s="11">
        <f t="shared" si="31"/>
        <v>0</v>
      </c>
      <c r="P47" s="11">
        <f t="shared" si="32"/>
        <v>10000</v>
      </c>
      <c r="Q47" s="11">
        <f t="shared" si="33"/>
        <v>0</v>
      </c>
      <c r="R47" s="11">
        <f t="shared" si="34"/>
        <v>10000</v>
      </c>
      <c r="S47" s="11">
        <f t="shared" si="35"/>
        <v>0</v>
      </c>
      <c r="T47" s="11">
        <f t="shared" si="36"/>
        <v>10000</v>
      </c>
      <c r="U47" s="11">
        <f t="shared" si="37"/>
        <v>0</v>
      </c>
      <c r="V47" s="18">
        <f t="shared" si="38"/>
        <v>10000</v>
      </c>
      <c r="W47" s="13">
        <f t="shared" si="39"/>
        <v>1.2149192078726765</v>
      </c>
    </row>
    <row r="48" spans="1:23" s="10" customFormat="1" x14ac:dyDescent="0.2">
      <c r="A48" s="24">
        <v>129547803</v>
      </c>
      <c r="B48" s="29" t="s">
        <v>430</v>
      </c>
      <c r="C48" s="11">
        <v>109105</v>
      </c>
      <c r="D48" s="12">
        <f t="shared" si="21"/>
        <v>1.9008858052935762E-4</v>
      </c>
      <c r="E48" s="11">
        <f t="shared" si="22"/>
        <v>8312</v>
      </c>
      <c r="F48" s="23">
        <f t="shared" si="23"/>
        <v>10000</v>
      </c>
      <c r="G48" s="11">
        <f t="shared" si="24"/>
        <v>1688</v>
      </c>
      <c r="H48" s="11">
        <f t="shared" si="20"/>
        <v>10000</v>
      </c>
      <c r="I48" s="11">
        <f t="shared" si="25"/>
        <v>0</v>
      </c>
      <c r="J48" s="11">
        <f t="shared" si="26"/>
        <v>10000</v>
      </c>
      <c r="K48" s="11">
        <f t="shared" si="27"/>
        <v>0</v>
      </c>
      <c r="L48" s="11">
        <f t="shared" si="28"/>
        <v>10000</v>
      </c>
      <c r="M48" s="11">
        <f t="shared" si="29"/>
        <v>0</v>
      </c>
      <c r="N48" s="11">
        <f t="shared" si="30"/>
        <v>10000</v>
      </c>
      <c r="O48" s="11">
        <f t="shared" si="31"/>
        <v>0</v>
      </c>
      <c r="P48" s="11">
        <f t="shared" si="32"/>
        <v>10000</v>
      </c>
      <c r="Q48" s="11">
        <f t="shared" si="33"/>
        <v>0</v>
      </c>
      <c r="R48" s="11">
        <f t="shared" si="34"/>
        <v>10000</v>
      </c>
      <c r="S48" s="11">
        <f t="shared" si="35"/>
        <v>0</v>
      </c>
      <c r="T48" s="11">
        <f t="shared" si="36"/>
        <v>10000</v>
      </c>
      <c r="U48" s="11">
        <f t="shared" si="37"/>
        <v>0</v>
      </c>
      <c r="V48" s="18">
        <f t="shared" si="38"/>
        <v>10000</v>
      </c>
      <c r="W48" s="13">
        <f t="shared" si="39"/>
        <v>1.2030798845043311</v>
      </c>
    </row>
    <row r="49" spans="1:23" s="10" customFormat="1" x14ac:dyDescent="0.2">
      <c r="A49" s="26">
        <v>125233517</v>
      </c>
      <c r="B49" s="29" t="s">
        <v>641</v>
      </c>
      <c r="C49" s="11">
        <v>113676</v>
      </c>
      <c r="D49" s="12">
        <f t="shared" si="21"/>
        <v>1.9805242179785765E-4</v>
      </c>
      <c r="E49" s="11">
        <f t="shared" si="22"/>
        <v>8661</v>
      </c>
      <c r="F49" s="23">
        <f t="shared" si="23"/>
        <v>10000</v>
      </c>
      <c r="G49" s="11">
        <f t="shared" si="24"/>
        <v>1339</v>
      </c>
      <c r="H49" s="11">
        <f t="shared" si="20"/>
        <v>10000</v>
      </c>
      <c r="I49" s="11">
        <f t="shared" si="25"/>
        <v>0</v>
      </c>
      <c r="J49" s="11">
        <f t="shared" si="26"/>
        <v>10000</v>
      </c>
      <c r="K49" s="11">
        <f t="shared" si="27"/>
        <v>0</v>
      </c>
      <c r="L49" s="11">
        <f t="shared" si="28"/>
        <v>10000</v>
      </c>
      <c r="M49" s="11">
        <f t="shared" si="29"/>
        <v>0</v>
      </c>
      <c r="N49" s="11">
        <f t="shared" si="30"/>
        <v>10000</v>
      </c>
      <c r="O49" s="11">
        <f t="shared" si="31"/>
        <v>0</v>
      </c>
      <c r="P49" s="11">
        <f t="shared" si="32"/>
        <v>10000</v>
      </c>
      <c r="Q49" s="11">
        <f t="shared" si="33"/>
        <v>0</v>
      </c>
      <c r="R49" s="11">
        <f t="shared" si="34"/>
        <v>10000</v>
      </c>
      <c r="S49" s="11">
        <f t="shared" si="35"/>
        <v>0</v>
      </c>
      <c r="T49" s="11">
        <f t="shared" si="36"/>
        <v>10000</v>
      </c>
      <c r="U49" s="11">
        <f t="shared" si="37"/>
        <v>0</v>
      </c>
      <c r="V49" s="18">
        <f t="shared" si="38"/>
        <v>10000</v>
      </c>
      <c r="W49" s="13">
        <f t="shared" si="39"/>
        <v>1.1546010853250201</v>
      </c>
    </row>
    <row r="50" spans="1:23" s="10" customFormat="1" x14ac:dyDescent="0.2">
      <c r="A50" s="26">
        <v>103024162</v>
      </c>
      <c r="B50" s="29" t="s">
        <v>600</v>
      </c>
      <c r="C50" s="11">
        <v>117528</v>
      </c>
      <c r="D50" s="12">
        <f t="shared" si="21"/>
        <v>2.0476358271806372E-4</v>
      </c>
      <c r="E50" s="11">
        <f t="shared" si="22"/>
        <v>8954</v>
      </c>
      <c r="F50" s="23">
        <f t="shared" si="23"/>
        <v>10000</v>
      </c>
      <c r="G50" s="11">
        <f t="shared" si="24"/>
        <v>1046</v>
      </c>
      <c r="H50" s="11">
        <f t="shared" si="20"/>
        <v>10000</v>
      </c>
      <c r="I50" s="11">
        <f t="shared" si="25"/>
        <v>0</v>
      </c>
      <c r="J50" s="11">
        <f t="shared" si="26"/>
        <v>10000</v>
      </c>
      <c r="K50" s="11">
        <f t="shared" si="27"/>
        <v>0</v>
      </c>
      <c r="L50" s="11">
        <f t="shared" si="28"/>
        <v>10000</v>
      </c>
      <c r="M50" s="11">
        <f t="shared" si="29"/>
        <v>0</v>
      </c>
      <c r="N50" s="11">
        <f t="shared" si="30"/>
        <v>10000</v>
      </c>
      <c r="O50" s="11">
        <f t="shared" si="31"/>
        <v>0</v>
      </c>
      <c r="P50" s="11">
        <f t="shared" si="32"/>
        <v>10000</v>
      </c>
      <c r="Q50" s="11">
        <f t="shared" si="33"/>
        <v>0</v>
      </c>
      <c r="R50" s="11">
        <f t="shared" si="34"/>
        <v>10000</v>
      </c>
      <c r="S50" s="11">
        <f t="shared" si="35"/>
        <v>0</v>
      </c>
      <c r="T50" s="11">
        <f t="shared" si="36"/>
        <v>10000</v>
      </c>
      <c r="U50" s="11">
        <f t="shared" si="37"/>
        <v>0</v>
      </c>
      <c r="V50" s="18">
        <f t="shared" si="38"/>
        <v>10000</v>
      </c>
      <c r="W50" s="13">
        <f t="shared" si="39"/>
        <v>1.1168192986374805</v>
      </c>
    </row>
    <row r="51" spans="1:23" s="10" customFormat="1" x14ac:dyDescent="0.2">
      <c r="A51" s="24">
        <v>101636503</v>
      </c>
      <c r="B51" s="29" t="s">
        <v>333</v>
      </c>
      <c r="C51" s="11">
        <v>118510</v>
      </c>
      <c r="D51" s="12">
        <f t="shared" si="21"/>
        <v>2.064744757667767E-4</v>
      </c>
      <c r="E51" s="11">
        <f t="shared" si="22"/>
        <v>9029</v>
      </c>
      <c r="F51" s="23">
        <f t="shared" si="23"/>
        <v>10000</v>
      </c>
      <c r="G51" s="11">
        <f t="shared" si="24"/>
        <v>971</v>
      </c>
      <c r="H51" s="11">
        <f t="shared" si="20"/>
        <v>10000</v>
      </c>
      <c r="I51" s="11">
        <f t="shared" si="25"/>
        <v>0</v>
      </c>
      <c r="J51" s="11">
        <f t="shared" si="26"/>
        <v>10000</v>
      </c>
      <c r="K51" s="11">
        <f t="shared" si="27"/>
        <v>0</v>
      </c>
      <c r="L51" s="11">
        <f t="shared" si="28"/>
        <v>10000</v>
      </c>
      <c r="M51" s="11">
        <f t="shared" si="29"/>
        <v>0</v>
      </c>
      <c r="N51" s="11">
        <f t="shared" si="30"/>
        <v>10000</v>
      </c>
      <c r="O51" s="11">
        <f t="shared" si="31"/>
        <v>0</v>
      </c>
      <c r="P51" s="11">
        <f t="shared" si="32"/>
        <v>10000</v>
      </c>
      <c r="Q51" s="11">
        <f t="shared" si="33"/>
        <v>0</v>
      </c>
      <c r="R51" s="11">
        <f t="shared" si="34"/>
        <v>10000</v>
      </c>
      <c r="S51" s="11">
        <f t="shared" si="35"/>
        <v>0</v>
      </c>
      <c r="T51" s="11">
        <f t="shared" si="36"/>
        <v>10000</v>
      </c>
      <c r="U51" s="11">
        <f t="shared" si="37"/>
        <v>0</v>
      </c>
      <c r="V51" s="18">
        <f t="shared" si="38"/>
        <v>10000</v>
      </c>
      <c r="W51" s="13">
        <f t="shared" si="39"/>
        <v>1.1075423634954038</v>
      </c>
    </row>
    <row r="52" spans="1:23" s="10" customFormat="1" x14ac:dyDescent="0.2">
      <c r="A52" s="24">
        <v>115503004</v>
      </c>
      <c r="B52" s="29" t="s">
        <v>175</v>
      </c>
      <c r="C52" s="11">
        <v>118913</v>
      </c>
      <c r="D52" s="12">
        <f t="shared" si="21"/>
        <v>2.0717660397312224E-4</v>
      </c>
      <c r="E52" s="11">
        <f t="shared" si="22"/>
        <v>9060</v>
      </c>
      <c r="F52" s="23">
        <f t="shared" si="23"/>
        <v>10000</v>
      </c>
      <c r="G52" s="11">
        <f t="shared" si="24"/>
        <v>940</v>
      </c>
      <c r="H52" s="11">
        <f t="shared" si="20"/>
        <v>10000</v>
      </c>
      <c r="I52" s="11">
        <f t="shared" si="25"/>
        <v>0</v>
      </c>
      <c r="J52" s="11">
        <f t="shared" si="26"/>
        <v>10000</v>
      </c>
      <c r="K52" s="11">
        <f t="shared" si="27"/>
        <v>0</v>
      </c>
      <c r="L52" s="11">
        <f t="shared" si="28"/>
        <v>10000</v>
      </c>
      <c r="M52" s="11">
        <f t="shared" si="29"/>
        <v>0</v>
      </c>
      <c r="N52" s="11">
        <f t="shared" si="30"/>
        <v>10000</v>
      </c>
      <c r="O52" s="11">
        <f t="shared" si="31"/>
        <v>0</v>
      </c>
      <c r="P52" s="11">
        <f t="shared" si="32"/>
        <v>10000</v>
      </c>
      <c r="Q52" s="11">
        <f t="shared" si="33"/>
        <v>0</v>
      </c>
      <c r="R52" s="11">
        <f t="shared" si="34"/>
        <v>10000</v>
      </c>
      <c r="S52" s="11">
        <f t="shared" si="35"/>
        <v>0</v>
      </c>
      <c r="T52" s="11">
        <f t="shared" si="36"/>
        <v>10000</v>
      </c>
      <c r="U52" s="11">
        <f t="shared" si="37"/>
        <v>0</v>
      </c>
      <c r="V52" s="18">
        <f t="shared" si="38"/>
        <v>10000</v>
      </c>
      <c r="W52" s="13">
        <f t="shared" si="39"/>
        <v>1.1037527593818985</v>
      </c>
    </row>
    <row r="53" spans="1:23" s="10" customFormat="1" x14ac:dyDescent="0.2">
      <c r="A53" s="26">
        <v>120483170</v>
      </c>
      <c r="B53" s="29" t="s">
        <v>552</v>
      </c>
      <c r="C53" s="11">
        <v>120024</v>
      </c>
      <c r="D53" s="12">
        <f t="shared" si="21"/>
        <v>2.0911224773801035E-4</v>
      </c>
      <c r="E53" s="11">
        <f t="shared" si="22"/>
        <v>9144</v>
      </c>
      <c r="F53" s="23">
        <f t="shared" si="23"/>
        <v>10000</v>
      </c>
      <c r="G53" s="11">
        <f t="shared" si="24"/>
        <v>856</v>
      </c>
      <c r="H53" s="11">
        <f t="shared" si="20"/>
        <v>10000</v>
      </c>
      <c r="I53" s="11">
        <f t="shared" si="25"/>
        <v>0</v>
      </c>
      <c r="J53" s="11">
        <f t="shared" si="26"/>
        <v>10000</v>
      </c>
      <c r="K53" s="11">
        <f t="shared" si="27"/>
        <v>0</v>
      </c>
      <c r="L53" s="11">
        <f t="shared" si="28"/>
        <v>10000</v>
      </c>
      <c r="M53" s="11">
        <f t="shared" si="29"/>
        <v>0</v>
      </c>
      <c r="N53" s="11">
        <f t="shared" si="30"/>
        <v>10000</v>
      </c>
      <c r="O53" s="11">
        <f t="shared" si="31"/>
        <v>0</v>
      </c>
      <c r="P53" s="11">
        <f t="shared" si="32"/>
        <v>10000</v>
      </c>
      <c r="Q53" s="11">
        <f t="shared" si="33"/>
        <v>0</v>
      </c>
      <c r="R53" s="11">
        <f t="shared" si="34"/>
        <v>10000</v>
      </c>
      <c r="S53" s="11">
        <f t="shared" si="35"/>
        <v>0</v>
      </c>
      <c r="T53" s="11">
        <f t="shared" si="36"/>
        <v>10000</v>
      </c>
      <c r="U53" s="11">
        <f t="shared" si="37"/>
        <v>0</v>
      </c>
      <c r="V53" s="18">
        <f t="shared" si="38"/>
        <v>10000</v>
      </c>
      <c r="W53" s="13">
        <f t="shared" si="39"/>
        <v>1.0936132983377078</v>
      </c>
    </row>
    <row r="54" spans="1:23" s="10" customFormat="1" x14ac:dyDescent="0.2">
      <c r="A54" s="24">
        <v>103022481</v>
      </c>
      <c r="B54" s="29" t="s">
        <v>581</v>
      </c>
      <c r="C54" s="11">
        <v>121670</v>
      </c>
      <c r="D54" s="12">
        <f t="shared" si="21"/>
        <v>2.119799971862604E-4</v>
      </c>
      <c r="E54" s="11">
        <f t="shared" si="22"/>
        <v>9270</v>
      </c>
      <c r="F54" s="23">
        <f t="shared" si="23"/>
        <v>10000</v>
      </c>
      <c r="G54" s="11">
        <f t="shared" si="24"/>
        <v>730</v>
      </c>
      <c r="H54" s="11">
        <f t="shared" si="20"/>
        <v>10000</v>
      </c>
      <c r="I54" s="11">
        <f t="shared" si="25"/>
        <v>0</v>
      </c>
      <c r="J54" s="11">
        <f t="shared" si="26"/>
        <v>10000</v>
      </c>
      <c r="K54" s="11">
        <f t="shared" si="27"/>
        <v>0</v>
      </c>
      <c r="L54" s="11">
        <f t="shared" si="28"/>
        <v>10000</v>
      </c>
      <c r="M54" s="11">
        <f t="shared" si="29"/>
        <v>0</v>
      </c>
      <c r="N54" s="11">
        <f t="shared" si="30"/>
        <v>10000</v>
      </c>
      <c r="O54" s="11">
        <f t="shared" si="31"/>
        <v>0</v>
      </c>
      <c r="P54" s="11">
        <f t="shared" si="32"/>
        <v>10000</v>
      </c>
      <c r="Q54" s="11">
        <f t="shared" si="33"/>
        <v>0</v>
      </c>
      <c r="R54" s="11">
        <f t="shared" si="34"/>
        <v>10000</v>
      </c>
      <c r="S54" s="11">
        <f t="shared" si="35"/>
        <v>0</v>
      </c>
      <c r="T54" s="11">
        <f t="shared" si="36"/>
        <v>10000</v>
      </c>
      <c r="U54" s="11">
        <f t="shared" si="37"/>
        <v>0</v>
      </c>
      <c r="V54" s="18">
        <f t="shared" si="38"/>
        <v>10000</v>
      </c>
      <c r="W54" s="13">
        <f t="shared" si="39"/>
        <v>1.0787486515641855</v>
      </c>
    </row>
    <row r="55" spans="1:23" s="10" customFormat="1" x14ac:dyDescent="0.2">
      <c r="A55" s="24">
        <v>110173504</v>
      </c>
      <c r="B55" s="29" t="s">
        <v>183</v>
      </c>
      <c r="C55" s="11">
        <v>122886</v>
      </c>
      <c r="D55" s="12">
        <f t="shared" si="21"/>
        <v>2.1409857758059337E-4</v>
      </c>
      <c r="E55" s="11">
        <f t="shared" si="22"/>
        <v>9362</v>
      </c>
      <c r="F55" s="23">
        <f t="shared" si="23"/>
        <v>10000</v>
      </c>
      <c r="G55" s="11">
        <f t="shared" si="24"/>
        <v>638</v>
      </c>
      <c r="H55" s="11">
        <f t="shared" si="20"/>
        <v>10000</v>
      </c>
      <c r="I55" s="11">
        <f t="shared" si="25"/>
        <v>0</v>
      </c>
      <c r="J55" s="11">
        <f t="shared" si="26"/>
        <v>10000</v>
      </c>
      <c r="K55" s="11">
        <f t="shared" si="27"/>
        <v>0</v>
      </c>
      <c r="L55" s="11">
        <f t="shared" si="28"/>
        <v>10000</v>
      </c>
      <c r="M55" s="11">
        <f t="shared" si="29"/>
        <v>0</v>
      </c>
      <c r="N55" s="11">
        <f t="shared" si="30"/>
        <v>10000</v>
      </c>
      <c r="O55" s="11">
        <f t="shared" si="31"/>
        <v>0</v>
      </c>
      <c r="P55" s="11">
        <f t="shared" si="32"/>
        <v>10000</v>
      </c>
      <c r="Q55" s="11">
        <f t="shared" si="33"/>
        <v>0</v>
      </c>
      <c r="R55" s="11">
        <f t="shared" si="34"/>
        <v>10000</v>
      </c>
      <c r="S55" s="11">
        <f t="shared" si="35"/>
        <v>0</v>
      </c>
      <c r="T55" s="11">
        <f t="shared" si="36"/>
        <v>10000</v>
      </c>
      <c r="U55" s="11">
        <f t="shared" si="37"/>
        <v>0</v>
      </c>
      <c r="V55" s="18">
        <f t="shared" si="38"/>
        <v>10000</v>
      </c>
      <c r="W55" s="13">
        <f t="shared" si="39"/>
        <v>1.0681478316599018</v>
      </c>
    </row>
    <row r="56" spans="1:23" s="10" customFormat="1" x14ac:dyDescent="0.2">
      <c r="A56" s="24">
        <v>112013054</v>
      </c>
      <c r="B56" s="29" t="s">
        <v>142</v>
      </c>
      <c r="C56" s="11">
        <v>124267</v>
      </c>
      <c r="D56" s="12">
        <f t="shared" si="21"/>
        <v>2.1650462982119686E-4</v>
      </c>
      <c r="E56" s="11">
        <f t="shared" si="22"/>
        <v>9468</v>
      </c>
      <c r="F56" s="23">
        <f t="shared" si="23"/>
        <v>10000</v>
      </c>
      <c r="G56" s="11">
        <f t="shared" si="24"/>
        <v>532</v>
      </c>
      <c r="H56" s="11">
        <f t="shared" si="20"/>
        <v>10000</v>
      </c>
      <c r="I56" s="11">
        <f t="shared" si="25"/>
        <v>0</v>
      </c>
      <c r="J56" s="11">
        <f t="shared" si="26"/>
        <v>10000</v>
      </c>
      <c r="K56" s="11">
        <f t="shared" si="27"/>
        <v>0</v>
      </c>
      <c r="L56" s="11">
        <f t="shared" si="28"/>
        <v>10000</v>
      </c>
      <c r="M56" s="11">
        <f t="shared" si="29"/>
        <v>0</v>
      </c>
      <c r="N56" s="11">
        <f t="shared" si="30"/>
        <v>10000</v>
      </c>
      <c r="O56" s="11">
        <f t="shared" si="31"/>
        <v>0</v>
      </c>
      <c r="P56" s="11">
        <f t="shared" si="32"/>
        <v>10000</v>
      </c>
      <c r="Q56" s="11">
        <f t="shared" si="33"/>
        <v>0</v>
      </c>
      <c r="R56" s="11">
        <f t="shared" si="34"/>
        <v>10000</v>
      </c>
      <c r="S56" s="11">
        <f t="shared" si="35"/>
        <v>0</v>
      </c>
      <c r="T56" s="11">
        <f t="shared" si="36"/>
        <v>10000</v>
      </c>
      <c r="U56" s="11">
        <f t="shared" si="37"/>
        <v>0</v>
      </c>
      <c r="V56" s="18">
        <f t="shared" si="38"/>
        <v>10000</v>
      </c>
      <c r="W56" s="13">
        <f t="shared" si="39"/>
        <v>1.0561892691170258</v>
      </c>
    </row>
    <row r="57" spans="1:23" s="10" customFormat="1" x14ac:dyDescent="0.2">
      <c r="A57" s="24">
        <v>103023090</v>
      </c>
      <c r="B57" s="29" t="s">
        <v>623</v>
      </c>
      <c r="C57" s="11">
        <v>124882</v>
      </c>
      <c r="D57" s="12">
        <f t="shared" si="21"/>
        <v>2.1757611579365969E-4</v>
      </c>
      <c r="E57" s="11">
        <f t="shared" si="22"/>
        <v>9515</v>
      </c>
      <c r="F57" s="23">
        <f t="shared" si="23"/>
        <v>10000</v>
      </c>
      <c r="G57" s="11">
        <f t="shared" si="24"/>
        <v>485</v>
      </c>
      <c r="H57" s="11">
        <f t="shared" si="20"/>
        <v>10000</v>
      </c>
      <c r="I57" s="11">
        <f t="shared" si="25"/>
        <v>0</v>
      </c>
      <c r="J57" s="11">
        <f t="shared" si="26"/>
        <v>10000</v>
      </c>
      <c r="K57" s="11">
        <f t="shared" si="27"/>
        <v>0</v>
      </c>
      <c r="L57" s="11">
        <f t="shared" si="28"/>
        <v>10000</v>
      </c>
      <c r="M57" s="11">
        <f t="shared" si="29"/>
        <v>0</v>
      </c>
      <c r="N57" s="11">
        <f t="shared" si="30"/>
        <v>10000</v>
      </c>
      <c r="O57" s="11">
        <f t="shared" si="31"/>
        <v>0</v>
      </c>
      <c r="P57" s="11">
        <f t="shared" si="32"/>
        <v>10000</v>
      </c>
      <c r="Q57" s="11">
        <f t="shared" si="33"/>
        <v>0</v>
      </c>
      <c r="R57" s="11">
        <f t="shared" si="34"/>
        <v>10000</v>
      </c>
      <c r="S57" s="11">
        <f t="shared" si="35"/>
        <v>0</v>
      </c>
      <c r="T57" s="11">
        <f t="shared" si="36"/>
        <v>10000</v>
      </c>
      <c r="U57" s="11">
        <f t="shared" si="37"/>
        <v>0</v>
      </c>
      <c r="V57" s="18">
        <f t="shared" si="38"/>
        <v>10000</v>
      </c>
      <c r="W57" s="13">
        <f t="shared" si="39"/>
        <v>1.0509721492380453</v>
      </c>
    </row>
    <row r="58" spans="1:23" s="10" customFormat="1" x14ac:dyDescent="0.2">
      <c r="A58" s="24">
        <v>105620001</v>
      </c>
      <c r="B58" s="29" t="s">
        <v>615</v>
      </c>
      <c r="C58" s="11">
        <v>125728</v>
      </c>
      <c r="D58" s="12">
        <f t="shared" si="21"/>
        <v>2.190500623509012E-4</v>
      </c>
      <c r="E58" s="11">
        <f t="shared" si="22"/>
        <v>9579</v>
      </c>
      <c r="F58" s="23">
        <f t="shared" si="23"/>
        <v>10000</v>
      </c>
      <c r="G58" s="11">
        <f t="shared" si="24"/>
        <v>421</v>
      </c>
      <c r="H58" s="11">
        <f t="shared" si="20"/>
        <v>10000</v>
      </c>
      <c r="I58" s="11">
        <f t="shared" si="25"/>
        <v>0</v>
      </c>
      <c r="J58" s="11">
        <f t="shared" si="26"/>
        <v>10000</v>
      </c>
      <c r="K58" s="11">
        <f t="shared" si="27"/>
        <v>0</v>
      </c>
      <c r="L58" s="11">
        <f t="shared" si="28"/>
        <v>10000</v>
      </c>
      <c r="M58" s="11">
        <f t="shared" si="29"/>
        <v>0</v>
      </c>
      <c r="N58" s="11">
        <f t="shared" si="30"/>
        <v>10000</v>
      </c>
      <c r="O58" s="11">
        <f t="shared" si="31"/>
        <v>0</v>
      </c>
      <c r="P58" s="11">
        <f t="shared" si="32"/>
        <v>10000</v>
      </c>
      <c r="Q58" s="11">
        <f t="shared" si="33"/>
        <v>0</v>
      </c>
      <c r="R58" s="11">
        <f t="shared" si="34"/>
        <v>10000</v>
      </c>
      <c r="S58" s="11">
        <f t="shared" si="35"/>
        <v>0</v>
      </c>
      <c r="T58" s="11">
        <f t="shared" si="36"/>
        <v>10000</v>
      </c>
      <c r="U58" s="11">
        <f t="shared" si="37"/>
        <v>0</v>
      </c>
      <c r="V58" s="18">
        <f t="shared" si="38"/>
        <v>10000</v>
      </c>
      <c r="W58" s="13">
        <f t="shared" si="39"/>
        <v>1.0439503079653409</v>
      </c>
    </row>
    <row r="59" spans="1:23" s="10" customFormat="1" x14ac:dyDescent="0.2">
      <c r="A59" s="24">
        <v>103020005</v>
      </c>
      <c r="B59" s="29" t="s">
        <v>595</v>
      </c>
      <c r="C59" s="11">
        <v>126868</v>
      </c>
      <c r="D59" s="12">
        <f t="shared" si="21"/>
        <v>2.2103623147058836E-4</v>
      </c>
      <c r="E59" s="11">
        <f t="shared" si="22"/>
        <v>9666</v>
      </c>
      <c r="F59" s="23">
        <f t="shared" si="23"/>
        <v>10000</v>
      </c>
      <c r="G59" s="11">
        <f t="shared" si="24"/>
        <v>334</v>
      </c>
      <c r="H59" s="11">
        <f t="shared" si="20"/>
        <v>10000</v>
      </c>
      <c r="I59" s="11">
        <f t="shared" si="25"/>
        <v>0</v>
      </c>
      <c r="J59" s="11">
        <f t="shared" si="26"/>
        <v>10000</v>
      </c>
      <c r="K59" s="11">
        <f t="shared" si="27"/>
        <v>0</v>
      </c>
      <c r="L59" s="11">
        <f t="shared" si="28"/>
        <v>10000</v>
      </c>
      <c r="M59" s="11">
        <f t="shared" si="29"/>
        <v>0</v>
      </c>
      <c r="N59" s="11">
        <f t="shared" si="30"/>
        <v>10000</v>
      </c>
      <c r="O59" s="11">
        <f t="shared" si="31"/>
        <v>0</v>
      </c>
      <c r="P59" s="11">
        <f t="shared" si="32"/>
        <v>10000</v>
      </c>
      <c r="Q59" s="11">
        <f t="shared" si="33"/>
        <v>0</v>
      </c>
      <c r="R59" s="11">
        <f t="shared" si="34"/>
        <v>10000</v>
      </c>
      <c r="S59" s="11">
        <f t="shared" si="35"/>
        <v>0</v>
      </c>
      <c r="T59" s="11">
        <f t="shared" si="36"/>
        <v>10000</v>
      </c>
      <c r="U59" s="11">
        <f t="shared" si="37"/>
        <v>0</v>
      </c>
      <c r="V59" s="18">
        <f t="shared" si="38"/>
        <v>10000</v>
      </c>
      <c r="W59" s="13">
        <f t="shared" si="39"/>
        <v>1.0345541071798054</v>
      </c>
    </row>
    <row r="60" spans="1:23" s="10" customFormat="1" x14ac:dyDescent="0.2">
      <c r="A60" s="24">
        <v>101833400</v>
      </c>
      <c r="B60" s="29" t="s">
        <v>611</v>
      </c>
      <c r="C60" s="11">
        <v>127841</v>
      </c>
      <c r="D60" s="12">
        <f t="shared" si="21"/>
        <v>2.2273144423677748E-4</v>
      </c>
      <c r="E60" s="11">
        <f t="shared" si="22"/>
        <v>9740</v>
      </c>
      <c r="F60" s="23">
        <f t="shared" si="23"/>
        <v>10000</v>
      </c>
      <c r="G60" s="11">
        <f t="shared" si="24"/>
        <v>260</v>
      </c>
      <c r="H60" s="11">
        <f t="shared" si="20"/>
        <v>10000</v>
      </c>
      <c r="I60" s="11">
        <f t="shared" si="25"/>
        <v>0</v>
      </c>
      <c r="J60" s="11">
        <f t="shared" si="26"/>
        <v>10000</v>
      </c>
      <c r="K60" s="11">
        <f t="shared" si="27"/>
        <v>0</v>
      </c>
      <c r="L60" s="11">
        <f t="shared" si="28"/>
        <v>10000</v>
      </c>
      <c r="M60" s="11">
        <f t="shared" si="29"/>
        <v>0</v>
      </c>
      <c r="N60" s="11">
        <f t="shared" si="30"/>
        <v>10000</v>
      </c>
      <c r="O60" s="11">
        <f t="shared" si="31"/>
        <v>0</v>
      </c>
      <c r="P60" s="11">
        <f t="shared" si="32"/>
        <v>10000</v>
      </c>
      <c r="Q60" s="11">
        <f t="shared" si="33"/>
        <v>0</v>
      </c>
      <c r="R60" s="11">
        <f t="shared" si="34"/>
        <v>10000</v>
      </c>
      <c r="S60" s="11">
        <f t="shared" si="35"/>
        <v>0</v>
      </c>
      <c r="T60" s="11">
        <f t="shared" si="36"/>
        <v>10000</v>
      </c>
      <c r="U60" s="11">
        <f t="shared" si="37"/>
        <v>0</v>
      </c>
      <c r="V60" s="18">
        <f t="shared" si="38"/>
        <v>10000</v>
      </c>
      <c r="W60" s="13">
        <f t="shared" si="39"/>
        <v>1.0266940451745379</v>
      </c>
    </row>
    <row r="61" spans="1:23" s="10" customFormat="1" x14ac:dyDescent="0.2">
      <c r="A61" s="24">
        <v>109532804</v>
      </c>
      <c r="B61" s="29" t="s">
        <v>160</v>
      </c>
      <c r="C61" s="11">
        <v>129890</v>
      </c>
      <c r="D61" s="12">
        <f t="shared" si="21"/>
        <v>2.2630132189137311E-4</v>
      </c>
      <c r="E61" s="11">
        <f t="shared" si="22"/>
        <v>9896</v>
      </c>
      <c r="F61" s="23">
        <f t="shared" si="23"/>
        <v>10000</v>
      </c>
      <c r="G61" s="11">
        <f t="shared" si="24"/>
        <v>104</v>
      </c>
      <c r="H61" s="11">
        <f t="shared" si="20"/>
        <v>10000</v>
      </c>
      <c r="I61" s="11">
        <f t="shared" si="25"/>
        <v>0</v>
      </c>
      <c r="J61" s="11">
        <f t="shared" si="26"/>
        <v>10000</v>
      </c>
      <c r="K61" s="11">
        <f t="shared" si="27"/>
        <v>0</v>
      </c>
      <c r="L61" s="11">
        <f t="shared" si="28"/>
        <v>10000</v>
      </c>
      <c r="M61" s="11">
        <f t="shared" si="29"/>
        <v>0</v>
      </c>
      <c r="N61" s="11">
        <f t="shared" si="30"/>
        <v>10000</v>
      </c>
      <c r="O61" s="11">
        <f t="shared" si="31"/>
        <v>0</v>
      </c>
      <c r="P61" s="11">
        <f t="shared" si="32"/>
        <v>10000</v>
      </c>
      <c r="Q61" s="11">
        <f t="shared" si="33"/>
        <v>0</v>
      </c>
      <c r="R61" s="11">
        <f t="shared" si="34"/>
        <v>10000</v>
      </c>
      <c r="S61" s="11">
        <f t="shared" si="35"/>
        <v>0</v>
      </c>
      <c r="T61" s="11">
        <f t="shared" si="36"/>
        <v>10000</v>
      </c>
      <c r="U61" s="11">
        <f t="shared" si="37"/>
        <v>0</v>
      </c>
      <c r="V61" s="18">
        <f t="shared" si="38"/>
        <v>10000</v>
      </c>
      <c r="W61" s="13">
        <f t="shared" si="39"/>
        <v>1.0105092966855296</v>
      </c>
    </row>
    <row r="62" spans="1:23" s="10" customFormat="1" x14ac:dyDescent="0.2">
      <c r="A62" s="25">
        <v>108079004</v>
      </c>
      <c r="B62" s="29" t="s">
        <v>484</v>
      </c>
      <c r="C62" s="11">
        <v>130129</v>
      </c>
      <c r="D62" s="12">
        <f t="shared" si="21"/>
        <v>2.2671772050506189E-4</v>
      </c>
      <c r="E62" s="11">
        <f t="shared" si="22"/>
        <v>9914</v>
      </c>
      <c r="F62" s="23">
        <f t="shared" si="23"/>
        <v>10000</v>
      </c>
      <c r="G62" s="11">
        <f t="shared" si="24"/>
        <v>86</v>
      </c>
      <c r="H62" s="11">
        <f t="shared" si="20"/>
        <v>10000</v>
      </c>
      <c r="I62" s="11">
        <f t="shared" si="25"/>
        <v>0</v>
      </c>
      <c r="J62" s="11">
        <f t="shared" si="26"/>
        <v>10000</v>
      </c>
      <c r="K62" s="11">
        <f t="shared" si="27"/>
        <v>0</v>
      </c>
      <c r="L62" s="11">
        <f t="shared" si="28"/>
        <v>10000</v>
      </c>
      <c r="M62" s="11">
        <f t="shared" si="29"/>
        <v>0</v>
      </c>
      <c r="N62" s="11">
        <f t="shared" si="30"/>
        <v>10000</v>
      </c>
      <c r="O62" s="11">
        <f t="shared" si="31"/>
        <v>0</v>
      </c>
      <c r="P62" s="11">
        <f t="shared" si="32"/>
        <v>10000</v>
      </c>
      <c r="Q62" s="11">
        <f t="shared" si="33"/>
        <v>0</v>
      </c>
      <c r="R62" s="11">
        <f t="shared" si="34"/>
        <v>10000</v>
      </c>
      <c r="S62" s="11">
        <f t="shared" si="35"/>
        <v>0</v>
      </c>
      <c r="T62" s="11">
        <f t="shared" si="36"/>
        <v>10000</v>
      </c>
      <c r="U62" s="11">
        <f t="shared" si="37"/>
        <v>0</v>
      </c>
      <c r="V62" s="18">
        <f t="shared" si="38"/>
        <v>10000</v>
      </c>
      <c r="W62" s="13">
        <f t="shared" si="39"/>
        <v>1.0086746015735324</v>
      </c>
    </row>
    <row r="63" spans="1:23" s="10" customFormat="1" x14ac:dyDescent="0.2">
      <c r="A63" s="25"/>
      <c r="B63" s="29"/>
      <c r="C63" s="11"/>
      <c r="D63" s="12"/>
      <c r="E63" s="11"/>
      <c r="F63" s="27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8"/>
      <c r="W63" s="13"/>
    </row>
    <row r="64" spans="1:23" s="10" customFormat="1" x14ac:dyDescent="0.2">
      <c r="A64" s="25"/>
      <c r="B64" s="29"/>
      <c r="C64" s="11"/>
      <c r="D64" s="12"/>
      <c r="E64" s="11"/>
      <c r="F64" s="27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8"/>
      <c r="W64" s="13"/>
    </row>
    <row r="65" spans="1:24" s="10" customFormat="1" x14ac:dyDescent="0.2">
      <c r="A65" s="24">
        <v>104375203</v>
      </c>
      <c r="B65" s="29" t="s">
        <v>277</v>
      </c>
      <c r="C65" s="11">
        <v>132038</v>
      </c>
      <c r="D65" s="12">
        <f t="shared" ref="D65:D128" si="40">SUM(C65/C$681)</f>
        <v>2.3004368265373102E-4</v>
      </c>
      <c r="E65" s="11">
        <f t="shared" ref="E65:E128" si="41">ROUND(SUM(D65*E$3),0)</f>
        <v>10060</v>
      </c>
      <c r="F65" s="27">
        <f t="shared" ref="F65:F128" si="42">IF(E65&lt;10000,10000,E65)</f>
        <v>10060</v>
      </c>
      <c r="G65" s="11">
        <f t="shared" ref="G65:G128" si="43">IF(F65=10000,(F65-E65),0)</f>
        <v>0</v>
      </c>
      <c r="H65" s="11">
        <f t="shared" ref="H65:H128" si="44">IF(AND(F65&gt;10000,F65/43729600*H$3&gt;10000),(F65/43729600*H$3),F65)</f>
        <v>10014.269945757565</v>
      </c>
      <c r="I65" s="11">
        <f t="shared" ref="I65:I128" si="45">IF(H65&lt;10000,H65,0)</f>
        <v>0</v>
      </c>
      <c r="J65" s="11">
        <f t="shared" ref="J65:J128" si="46">IF(AND(H65&gt;10000,H65/H$3*J$3&gt;10000),(H65/H$3*J$3),H65)</f>
        <v>10013.921189766201</v>
      </c>
      <c r="K65" s="11">
        <f t="shared" ref="K65:K128" si="47">IF(J65&lt;10000,J65,0)</f>
        <v>0</v>
      </c>
      <c r="L65" s="11">
        <f t="shared" ref="L65:L128" si="48">IF(AND(J65&gt;10000,J65/J$3*L$3&gt;10000),(J65/J$3*L$3),J65)</f>
        <v>10013.918659214813</v>
      </c>
      <c r="M65" s="11">
        <f t="shared" ref="M65:M128" si="49">IF(L65&lt;10000,L65,0)</f>
        <v>0</v>
      </c>
      <c r="N65" s="11">
        <f t="shared" ref="N65:N128" si="50">IF(AND(L65&gt;10000,L65/L$3*N$3&gt;10000),(L65/L$3*N$3),L65)</f>
        <v>10013.918659214813</v>
      </c>
      <c r="O65" s="11">
        <f t="shared" ref="O65:O128" si="51">IF(N65&lt;10000,N65,0)</f>
        <v>0</v>
      </c>
      <c r="P65" s="11">
        <f t="shared" ref="P65:P128" si="52">IF(AND(N65&gt;10000,N65/N$3*P$3&gt;10000),(N65/N$3*P$3),N65)</f>
        <v>10013.918659214813</v>
      </c>
      <c r="Q65" s="11">
        <f t="shared" ref="Q65:Q128" si="53">IF(P65&lt;10000,P65,0)</f>
        <v>0</v>
      </c>
      <c r="R65" s="11">
        <f t="shared" ref="R65:R128" si="54">IF(AND(P65&gt;10000,P65/P$3*R$3&gt;10000),(P65/P$3*R$3),P65)</f>
        <v>10013.918659214813</v>
      </c>
      <c r="S65" s="11">
        <f t="shared" ref="S65:S128" si="55">IF(R65&lt;10000,R65,0)</f>
        <v>0</v>
      </c>
      <c r="T65" s="11">
        <f t="shared" ref="T65:T128" si="56">IF(AND(R65&gt;10000,R65/R$3*T$3&gt;10000),(R65/R$3*T$3),R65)</f>
        <v>10013.918659214813</v>
      </c>
      <c r="U65" s="11">
        <f t="shared" ref="U65:U128" si="57">IF(T65&lt;10000,T65,0)</f>
        <v>0</v>
      </c>
      <c r="V65" s="18">
        <f t="shared" ref="V65:V128" si="58">IF(AND(T65&gt;10000,T65/T$3*V$3&gt;10000),(T65/T$3*V$3),T65)</f>
        <v>10013.918659214813</v>
      </c>
      <c r="W65" s="13">
        <f t="shared" ref="W65:W96" si="59">SUM(V65/E65)</f>
        <v>0.99541934982254598</v>
      </c>
      <c r="X65" s="13"/>
    </row>
    <row r="66" spans="1:24" s="10" customFormat="1" x14ac:dyDescent="0.2">
      <c r="A66" s="24">
        <v>127047404</v>
      </c>
      <c r="B66" s="29" t="s">
        <v>399</v>
      </c>
      <c r="C66" s="11">
        <v>134772</v>
      </c>
      <c r="D66" s="12">
        <f t="shared" si="40"/>
        <v>2.3480700403375268E-4</v>
      </c>
      <c r="E66" s="11">
        <f t="shared" si="41"/>
        <v>10268</v>
      </c>
      <c r="F66" s="27">
        <f t="shared" si="42"/>
        <v>10268</v>
      </c>
      <c r="G66" s="11">
        <f t="shared" si="43"/>
        <v>0</v>
      </c>
      <c r="H66" s="11">
        <f t="shared" si="44"/>
        <v>10221.324433701657</v>
      </c>
      <c r="I66" s="11">
        <f t="shared" si="45"/>
        <v>0</v>
      </c>
      <c r="J66" s="11">
        <f t="shared" si="46"/>
        <v>10220.968466850827</v>
      </c>
      <c r="K66" s="11">
        <f t="shared" si="47"/>
        <v>0</v>
      </c>
      <c r="L66" s="11">
        <f t="shared" si="48"/>
        <v>10220.965883977899</v>
      </c>
      <c r="M66" s="11">
        <f t="shared" si="49"/>
        <v>0</v>
      </c>
      <c r="N66" s="11">
        <f t="shared" si="50"/>
        <v>10220.965883977899</v>
      </c>
      <c r="O66" s="11">
        <f t="shared" si="51"/>
        <v>0</v>
      </c>
      <c r="P66" s="11">
        <f t="shared" si="52"/>
        <v>10220.965883977899</v>
      </c>
      <c r="Q66" s="11">
        <f t="shared" si="53"/>
        <v>0</v>
      </c>
      <c r="R66" s="11">
        <f t="shared" si="54"/>
        <v>10220.965883977899</v>
      </c>
      <c r="S66" s="11">
        <f t="shared" si="55"/>
        <v>0</v>
      </c>
      <c r="T66" s="11">
        <f t="shared" si="56"/>
        <v>10220.965883977899</v>
      </c>
      <c r="U66" s="11">
        <f t="shared" si="57"/>
        <v>0</v>
      </c>
      <c r="V66" s="18">
        <f t="shared" si="58"/>
        <v>10220.965883977899</v>
      </c>
      <c r="W66" s="13">
        <f t="shared" si="59"/>
        <v>0.99541934982254565</v>
      </c>
    </row>
    <row r="67" spans="1:24" s="10" customFormat="1" x14ac:dyDescent="0.2">
      <c r="A67" s="26">
        <v>103020368</v>
      </c>
      <c r="B67" s="29" t="s">
        <v>676</v>
      </c>
      <c r="C67" s="11">
        <v>134969</v>
      </c>
      <c r="D67" s="12">
        <f t="shared" si="40"/>
        <v>2.3515022799566352E-4</v>
      </c>
      <c r="E67" s="11">
        <f t="shared" si="41"/>
        <v>10283</v>
      </c>
      <c r="F67" s="27">
        <f t="shared" si="42"/>
        <v>10283</v>
      </c>
      <c r="G67" s="11">
        <f t="shared" si="43"/>
        <v>0</v>
      </c>
      <c r="H67" s="11">
        <f t="shared" si="44"/>
        <v>10236.256247736086</v>
      </c>
      <c r="I67" s="11">
        <f t="shared" si="45"/>
        <v>0</v>
      </c>
      <c r="J67" s="11">
        <f t="shared" si="46"/>
        <v>10235.899760871353</v>
      </c>
      <c r="K67" s="11">
        <f t="shared" si="47"/>
        <v>0</v>
      </c>
      <c r="L67" s="11">
        <f t="shared" si="48"/>
        <v>10235.897174225236</v>
      </c>
      <c r="M67" s="11">
        <f t="shared" si="49"/>
        <v>0</v>
      </c>
      <c r="N67" s="11">
        <f t="shared" si="50"/>
        <v>10235.897174225236</v>
      </c>
      <c r="O67" s="11">
        <f t="shared" si="51"/>
        <v>0</v>
      </c>
      <c r="P67" s="11">
        <f t="shared" si="52"/>
        <v>10235.897174225236</v>
      </c>
      <c r="Q67" s="11">
        <f t="shared" si="53"/>
        <v>0</v>
      </c>
      <c r="R67" s="11">
        <f t="shared" si="54"/>
        <v>10235.897174225236</v>
      </c>
      <c r="S67" s="11">
        <f t="shared" si="55"/>
        <v>0</v>
      </c>
      <c r="T67" s="11">
        <f t="shared" si="56"/>
        <v>10235.897174225236</v>
      </c>
      <c r="U67" s="11">
        <f t="shared" si="57"/>
        <v>0</v>
      </c>
      <c r="V67" s="18">
        <f t="shared" si="58"/>
        <v>10235.897174225236</v>
      </c>
      <c r="W67" s="13">
        <f t="shared" si="59"/>
        <v>0.99541934982254554</v>
      </c>
    </row>
    <row r="68" spans="1:24" s="10" customFormat="1" x14ac:dyDescent="0.2">
      <c r="A68" s="24">
        <v>121395927</v>
      </c>
      <c r="B68" s="29" t="s">
        <v>504</v>
      </c>
      <c r="C68" s="11">
        <v>136679</v>
      </c>
      <c r="D68" s="12">
        <f t="shared" si="40"/>
        <v>2.3812948167519426E-4</v>
      </c>
      <c r="E68" s="11">
        <f t="shared" si="41"/>
        <v>10413</v>
      </c>
      <c r="F68" s="27">
        <f t="shared" si="42"/>
        <v>10413</v>
      </c>
      <c r="G68" s="11">
        <f t="shared" si="43"/>
        <v>0</v>
      </c>
      <c r="H68" s="11">
        <f t="shared" si="44"/>
        <v>10365.665302701145</v>
      </c>
      <c r="I68" s="11">
        <f t="shared" si="45"/>
        <v>0</v>
      </c>
      <c r="J68" s="11">
        <f t="shared" si="46"/>
        <v>10365.304309049248</v>
      </c>
      <c r="K68" s="11">
        <f t="shared" si="47"/>
        <v>0</v>
      </c>
      <c r="L68" s="11">
        <f t="shared" si="48"/>
        <v>10365.30168970217</v>
      </c>
      <c r="M68" s="11">
        <f t="shared" si="49"/>
        <v>0</v>
      </c>
      <c r="N68" s="11">
        <f t="shared" si="50"/>
        <v>10365.30168970217</v>
      </c>
      <c r="O68" s="11">
        <f t="shared" si="51"/>
        <v>0</v>
      </c>
      <c r="P68" s="11">
        <f t="shared" si="52"/>
        <v>10365.30168970217</v>
      </c>
      <c r="Q68" s="11">
        <f t="shared" si="53"/>
        <v>0</v>
      </c>
      <c r="R68" s="11">
        <f t="shared" si="54"/>
        <v>10365.30168970217</v>
      </c>
      <c r="S68" s="11">
        <f t="shared" si="55"/>
        <v>0</v>
      </c>
      <c r="T68" s="11">
        <f t="shared" si="56"/>
        <v>10365.30168970217</v>
      </c>
      <c r="U68" s="11">
        <f t="shared" si="57"/>
        <v>0</v>
      </c>
      <c r="V68" s="18">
        <f t="shared" si="58"/>
        <v>10365.30168970217</v>
      </c>
      <c r="W68" s="13">
        <f t="shared" si="59"/>
        <v>0.99541934982254587</v>
      </c>
    </row>
    <row r="69" spans="1:24" s="10" customFormat="1" x14ac:dyDescent="0.2">
      <c r="A69" s="24">
        <v>117576303</v>
      </c>
      <c r="B69" s="29" t="s">
        <v>421</v>
      </c>
      <c r="C69" s="11">
        <v>137212</v>
      </c>
      <c r="D69" s="12">
        <f t="shared" si="40"/>
        <v>2.3905810285132872E-4</v>
      </c>
      <c r="E69" s="11">
        <f t="shared" si="41"/>
        <v>10454</v>
      </c>
      <c r="F69" s="27">
        <f t="shared" si="42"/>
        <v>10454</v>
      </c>
      <c r="G69" s="11">
        <f t="shared" si="43"/>
        <v>0</v>
      </c>
      <c r="H69" s="11">
        <f t="shared" si="44"/>
        <v>10406.478927728587</v>
      </c>
      <c r="I69" s="11">
        <f t="shared" si="45"/>
        <v>0</v>
      </c>
      <c r="J69" s="11">
        <f t="shared" si="46"/>
        <v>10406.116512705354</v>
      </c>
      <c r="K69" s="11">
        <f t="shared" si="47"/>
        <v>0</v>
      </c>
      <c r="L69" s="11">
        <f t="shared" si="48"/>
        <v>10406.113883044894</v>
      </c>
      <c r="M69" s="11">
        <f t="shared" si="49"/>
        <v>0</v>
      </c>
      <c r="N69" s="11">
        <f t="shared" si="50"/>
        <v>10406.113883044894</v>
      </c>
      <c r="O69" s="11">
        <f t="shared" si="51"/>
        <v>0</v>
      </c>
      <c r="P69" s="11">
        <f t="shared" si="52"/>
        <v>10406.113883044894</v>
      </c>
      <c r="Q69" s="11">
        <f t="shared" si="53"/>
        <v>0</v>
      </c>
      <c r="R69" s="11">
        <f t="shared" si="54"/>
        <v>10406.113883044894</v>
      </c>
      <c r="S69" s="11">
        <f t="shared" si="55"/>
        <v>0</v>
      </c>
      <c r="T69" s="11">
        <f t="shared" si="56"/>
        <v>10406.113883044894</v>
      </c>
      <c r="U69" s="11">
        <f t="shared" si="57"/>
        <v>0</v>
      </c>
      <c r="V69" s="18">
        <f t="shared" si="58"/>
        <v>10406.113883044894</v>
      </c>
      <c r="W69" s="13">
        <f t="shared" si="59"/>
        <v>0.99541934982254587</v>
      </c>
    </row>
    <row r="70" spans="1:24" s="10" customFormat="1" x14ac:dyDescent="0.2">
      <c r="A70" s="24">
        <v>103024603</v>
      </c>
      <c r="B70" s="29" t="s">
        <v>179</v>
      </c>
      <c r="C70" s="11">
        <v>137955</v>
      </c>
      <c r="D70" s="12">
        <f t="shared" si="40"/>
        <v>2.4035259728635288E-4</v>
      </c>
      <c r="E70" s="11">
        <f t="shared" si="41"/>
        <v>10511</v>
      </c>
      <c r="F70" s="27">
        <f t="shared" si="42"/>
        <v>10511</v>
      </c>
      <c r="G70" s="11">
        <f t="shared" si="43"/>
        <v>0</v>
      </c>
      <c r="H70" s="11">
        <f t="shared" si="44"/>
        <v>10463.21982105942</v>
      </c>
      <c r="I70" s="11">
        <f t="shared" si="45"/>
        <v>0</v>
      </c>
      <c r="J70" s="11">
        <f t="shared" si="46"/>
        <v>10462.855429983352</v>
      </c>
      <c r="K70" s="11">
        <f t="shared" si="47"/>
        <v>0</v>
      </c>
      <c r="L70" s="11">
        <f t="shared" si="48"/>
        <v>10462.852785984778</v>
      </c>
      <c r="M70" s="11">
        <f t="shared" si="49"/>
        <v>0</v>
      </c>
      <c r="N70" s="11">
        <f t="shared" si="50"/>
        <v>10462.852785984778</v>
      </c>
      <c r="O70" s="11">
        <f t="shared" si="51"/>
        <v>0</v>
      </c>
      <c r="P70" s="11">
        <f t="shared" si="52"/>
        <v>10462.852785984778</v>
      </c>
      <c r="Q70" s="11">
        <f t="shared" si="53"/>
        <v>0</v>
      </c>
      <c r="R70" s="11">
        <f t="shared" si="54"/>
        <v>10462.852785984778</v>
      </c>
      <c r="S70" s="11">
        <f t="shared" si="55"/>
        <v>0</v>
      </c>
      <c r="T70" s="11">
        <f t="shared" si="56"/>
        <v>10462.852785984778</v>
      </c>
      <c r="U70" s="11">
        <f t="shared" si="57"/>
        <v>0</v>
      </c>
      <c r="V70" s="18">
        <f t="shared" si="58"/>
        <v>10462.852785984778</v>
      </c>
      <c r="W70" s="13">
        <f t="shared" si="59"/>
        <v>0.99541934982254576</v>
      </c>
    </row>
    <row r="71" spans="1:24" s="10" customFormat="1" x14ac:dyDescent="0.2">
      <c r="A71" s="24">
        <v>109537504</v>
      </c>
      <c r="B71" s="29" t="s">
        <v>311</v>
      </c>
      <c r="C71" s="11">
        <v>138142</v>
      </c>
      <c r="D71" s="12">
        <f t="shared" si="40"/>
        <v>2.4067839871212612E-4</v>
      </c>
      <c r="E71" s="11">
        <f t="shared" si="41"/>
        <v>10525</v>
      </c>
      <c r="F71" s="27">
        <f t="shared" si="42"/>
        <v>10525</v>
      </c>
      <c r="G71" s="11">
        <f t="shared" si="43"/>
        <v>0</v>
      </c>
      <c r="H71" s="11">
        <f t="shared" si="44"/>
        <v>10477.156180824886</v>
      </c>
      <c r="I71" s="11">
        <f t="shared" si="45"/>
        <v>0</v>
      </c>
      <c r="J71" s="11">
        <f t="shared" si="46"/>
        <v>10476.791304402508</v>
      </c>
      <c r="K71" s="11">
        <f t="shared" si="47"/>
        <v>0</v>
      </c>
      <c r="L71" s="11">
        <f t="shared" si="48"/>
        <v>10476.788656882292</v>
      </c>
      <c r="M71" s="11">
        <f t="shared" si="49"/>
        <v>0</v>
      </c>
      <c r="N71" s="11">
        <f t="shared" si="50"/>
        <v>10476.788656882292</v>
      </c>
      <c r="O71" s="11">
        <f t="shared" si="51"/>
        <v>0</v>
      </c>
      <c r="P71" s="11">
        <f t="shared" si="52"/>
        <v>10476.788656882292</v>
      </c>
      <c r="Q71" s="11">
        <f t="shared" si="53"/>
        <v>0</v>
      </c>
      <c r="R71" s="11">
        <f t="shared" si="54"/>
        <v>10476.788656882292</v>
      </c>
      <c r="S71" s="11">
        <f t="shared" si="55"/>
        <v>0</v>
      </c>
      <c r="T71" s="11">
        <f t="shared" si="56"/>
        <v>10476.788656882292</v>
      </c>
      <c r="U71" s="11">
        <f t="shared" si="57"/>
        <v>0</v>
      </c>
      <c r="V71" s="18">
        <f t="shared" si="58"/>
        <v>10476.788656882292</v>
      </c>
      <c r="W71" s="13">
        <f t="shared" si="59"/>
        <v>0.99541934982254554</v>
      </c>
    </row>
    <row r="72" spans="1:24" s="10" customFormat="1" x14ac:dyDescent="0.2">
      <c r="A72" s="24">
        <v>127040002</v>
      </c>
      <c r="B72" s="29" t="s">
        <v>556</v>
      </c>
      <c r="C72" s="11">
        <v>138252</v>
      </c>
      <c r="D72" s="12">
        <f t="shared" si="40"/>
        <v>2.408700466096398E-4</v>
      </c>
      <c r="E72" s="11">
        <f t="shared" si="41"/>
        <v>10533</v>
      </c>
      <c r="F72" s="27">
        <f t="shared" si="42"/>
        <v>10533</v>
      </c>
      <c r="G72" s="11">
        <f t="shared" si="43"/>
        <v>0</v>
      </c>
      <c r="H72" s="11">
        <f t="shared" si="44"/>
        <v>10485.119814976582</v>
      </c>
      <c r="I72" s="11">
        <f t="shared" si="45"/>
        <v>0</v>
      </c>
      <c r="J72" s="11">
        <f t="shared" si="46"/>
        <v>10484.754661213456</v>
      </c>
      <c r="K72" s="11">
        <f t="shared" si="47"/>
        <v>0</v>
      </c>
      <c r="L72" s="11">
        <f t="shared" si="48"/>
        <v>10484.752011680874</v>
      </c>
      <c r="M72" s="11">
        <f t="shared" si="49"/>
        <v>0</v>
      </c>
      <c r="N72" s="11">
        <f t="shared" si="50"/>
        <v>10484.752011680874</v>
      </c>
      <c r="O72" s="11">
        <f t="shared" si="51"/>
        <v>0</v>
      </c>
      <c r="P72" s="11">
        <f t="shared" si="52"/>
        <v>10484.752011680874</v>
      </c>
      <c r="Q72" s="11">
        <f t="shared" si="53"/>
        <v>0</v>
      </c>
      <c r="R72" s="11">
        <f t="shared" si="54"/>
        <v>10484.752011680874</v>
      </c>
      <c r="S72" s="11">
        <f t="shared" si="55"/>
        <v>0</v>
      </c>
      <c r="T72" s="11">
        <f t="shared" si="56"/>
        <v>10484.752011680874</v>
      </c>
      <c r="U72" s="11">
        <f t="shared" si="57"/>
        <v>0</v>
      </c>
      <c r="V72" s="18">
        <f t="shared" si="58"/>
        <v>10484.752011680874</v>
      </c>
      <c r="W72" s="13">
        <f t="shared" si="59"/>
        <v>0.99541934982254565</v>
      </c>
    </row>
    <row r="73" spans="1:24" s="10" customFormat="1" x14ac:dyDescent="0.2">
      <c r="A73" s="24">
        <v>103021003</v>
      </c>
      <c r="B73" s="29" t="s">
        <v>338</v>
      </c>
      <c r="C73" s="11">
        <v>138501</v>
      </c>
      <c r="D73" s="12">
        <f t="shared" si="40"/>
        <v>2.413038677594662E-4</v>
      </c>
      <c r="E73" s="11">
        <f t="shared" si="41"/>
        <v>10552</v>
      </c>
      <c r="F73" s="27">
        <f t="shared" si="42"/>
        <v>10552</v>
      </c>
      <c r="G73" s="11">
        <f t="shared" si="43"/>
        <v>0</v>
      </c>
      <c r="H73" s="11">
        <f t="shared" si="44"/>
        <v>10504.033446086862</v>
      </c>
      <c r="I73" s="11">
        <f t="shared" si="45"/>
        <v>0</v>
      </c>
      <c r="J73" s="11">
        <f t="shared" si="46"/>
        <v>10503.667633639458</v>
      </c>
      <c r="K73" s="11">
        <f t="shared" si="47"/>
        <v>0</v>
      </c>
      <c r="L73" s="11">
        <f t="shared" si="48"/>
        <v>10503.664979327503</v>
      </c>
      <c r="M73" s="11">
        <f t="shared" si="49"/>
        <v>0</v>
      </c>
      <c r="N73" s="11">
        <f t="shared" si="50"/>
        <v>10503.664979327503</v>
      </c>
      <c r="O73" s="11">
        <f t="shared" si="51"/>
        <v>0</v>
      </c>
      <c r="P73" s="11">
        <f t="shared" si="52"/>
        <v>10503.664979327503</v>
      </c>
      <c r="Q73" s="11">
        <f t="shared" si="53"/>
        <v>0</v>
      </c>
      <c r="R73" s="11">
        <f t="shared" si="54"/>
        <v>10503.664979327503</v>
      </c>
      <c r="S73" s="11">
        <f t="shared" si="55"/>
        <v>0</v>
      </c>
      <c r="T73" s="11">
        <f t="shared" si="56"/>
        <v>10503.664979327503</v>
      </c>
      <c r="U73" s="11">
        <f t="shared" si="57"/>
        <v>0</v>
      </c>
      <c r="V73" s="18">
        <f t="shared" si="58"/>
        <v>10503.664979327503</v>
      </c>
      <c r="W73" s="13">
        <f t="shared" si="59"/>
        <v>0.99541934982254576</v>
      </c>
    </row>
    <row r="74" spans="1:24" s="10" customFormat="1" x14ac:dyDescent="0.2">
      <c r="A74" s="26">
        <v>105253303</v>
      </c>
      <c r="B74" s="29" t="s">
        <v>143</v>
      </c>
      <c r="C74" s="11">
        <v>138764</v>
      </c>
      <c r="D74" s="12">
        <f t="shared" si="40"/>
        <v>2.4176208045988528E-4</v>
      </c>
      <c r="E74" s="11">
        <f t="shared" si="41"/>
        <v>10572</v>
      </c>
      <c r="F74" s="27">
        <f t="shared" si="42"/>
        <v>10572</v>
      </c>
      <c r="G74" s="11">
        <f t="shared" si="43"/>
        <v>0</v>
      </c>
      <c r="H74" s="11">
        <f t="shared" si="44"/>
        <v>10523.9425314661</v>
      </c>
      <c r="I74" s="11">
        <f t="shared" si="45"/>
        <v>0</v>
      </c>
      <c r="J74" s="11">
        <f t="shared" si="46"/>
        <v>10523.576025666824</v>
      </c>
      <c r="K74" s="11">
        <f t="shared" si="47"/>
        <v>0</v>
      </c>
      <c r="L74" s="11">
        <f t="shared" si="48"/>
        <v>10523.573366323952</v>
      </c>
      <c r="M74" s="11">
        <f t="shared" si="49"/>
        <v>0</v>
      </c>
      <c r="N74" s="11">
        <f t="shared" si="50"/>
        <v>10523.573366323952</v>
      </c>
      <c r="O74" s="11">
        <f t="shared" si="51"/>
        <v>0</v>
      </c>
      <c r="P74" s="11">
        <f t="shared" si="52"/>
        <v>10523.573366323952</v>
      </c>
      <c r="Q74" s="11">
        <f t="shared" si="53"/>
        <v>0</v>
      </c>
      <c r="R74" s="11">
        <f t="shared" si="54"/>
        <v>10523.573366323952</v>
      </c>
      <c r="S74" s="11">
        <f t="shared" si="55"/>
        <v>0</v>
      </c>
      <c r="T74" s="11">
        <f t="shared" si="56"/>
        <v>10523.573366323952</v>
      </c>
      <c r="U74" s="11">
        <f t="shared" si="57"/>
        <v>0</v>
      </c>
      <c r="V74" s="18">
        <f t="shared" si="58"/>
        <v>10523.573366323952</v>
      </c>
      <c r="W74" s="13">
        <f t="shared" si="59"/>
        <v>0.99541934982254554</v>
      </c>
    </row>
    <row r="75" spans="1:24" s="10" customFormat="1" x14ac:dyDescent="0.2">
      <c r="A75" s="24">
        <v>103024952</v>
      </c>
      <c r="B75" s="29" t="s">
        <v>596</v>
      </c>
      <c r="C75" s="11">
        <v>140706</v>
      </c>
      <c r="D75" s="12">
        <f t="shared" si="40"/>
        <v>2.4514553697780846E-4</v>
      </c>
      <c r="E75" s="11">
        <f t="shared" si="41"/>
        <v>10720</v>
      </c>
      <c r="F75" s="27">
        <f t="shared" si="42"/>
        <v>10720</v>
      </c>
      <c r="G75" s="11">
        <f t="shared" si="43"/>
        <v>0</v>
      </c>
      <c r="H75" s="11">
        <f t="shared" si="44"/>
        <v>10671.269763272476</v>
      </c>
      <c r="I75" s="11">
        <f t="shared" si="45"/>
        <v>0</v>
      </c>
      <c r="J75" s="11">
        <f t="shared" si="46"/>
        <v>10670.89812666935</v>
      </c>
      <c r="K75" s="11">
        <f t="shared" si="47"/>
        <v>0</v>
      </c>
      <c r="L75" s="11">
        <f t="shared" si="48"/>
        <v>10670.895430097693</v>
      </c>
      <c r="M75" s="11">
        <f t="shared" si="49"/>
        <v>0</v>
      </c>
      <c r="N75" s="11">
        <f t="shared" si="50"/>
        <v>10670.895430097693</v>
      </c>
      <c r="O75" s="11">
        <f t="shared" si="51"/>
        <v>0</v>
      </c>
      <c r="P75" s="11">
        <f t="shared" si="52"/>
        <v>10670.895430097693</v>
      </c>
      <c r="Q75" s="11">
        <f t="shared" si="53"/>
        <v>0</v>
      </c>
      <c r="R75" s="11">
        <f t="shared" si="54"/>
        <v>10670.895430097693</v>
      </c>
      <c r="S75" s="11">
        <f t="shared" si="55"/>
        <v>0</v>
      </c>
      <c r="T75" s="11">
        <f t="shared" si="56"/>
        <v>10670.895430097693</v>
      </c>
      <c r="U75" s="11">
        <f t="shared" si="57"/>
        <v>0</v>
      </c>
      <c r="V75" s="18">
        <f t="shared" si="58"/>
        <v>10670.895430097693</v>
      </c>
      <c r="W75" s="13">
        <f t="shared" si="59"/>
        <v>0.99541934982254598</v>
      </c>
    </row>
    <row r="76" spans="1:24" s="10" customFormat="1" x14ac:dyDescent="0.2">
      <c r="A76" s="24">
        <v>103028246</v>
      </c>
      <c r="B76" s="29" t="s">
        <v>625</v>
      </c>
      <c r="C76" s="11">
        <v>140841</v>
      </c>
      <c r="D76" s="12">
        <f t="shared" si="40"/>
        <v>2.4538074121566617E-4</v>
      </c>
      <c r="E76" s="11">
        <f t="shared" si="41"/>
        <v>10730</v>
      </c>
      <c r="F76" s="27">
        <f t="shared" si="42"/>
        <v>10730</v>
      </c>
      <c r="G76" s="11">
        <f t="shared" si="43"/>
        <v>0</v>
      </c>
      <c r="H76" s="11">
        <f t="shared" si="44"/>
        <v>10681.224305962094</v>
      </c>
      <c r="I76" s="11">
        <f t="shared" si="45"/>
        <v>0</v>
      </c>
      <c r="J76" s="11">
        <f t="shared" si="46"/>
        <v>10680.852322683033</v>
      </c>
      <c r="K76" s="11">
        <f t="shared" si="47"/>
        <v>0</v>
      </c>
      <c r="L76" s="11">
        <f t="shared" si="48"/>
        <v>10680.849623595917</v>
      </c>
      <c r="M76" s="11">
        <f t="shared" si="49"/>
        <v>0</v>
      </c>
      <c r="N76" s="11">
        <f t="shared" si="50"/>
        <v>10680.849623595917</v>
      </c>
      <c r="O76" s="11">
        <f t="shared" si="51"/>
        <v>0</v>
      </c>
      <c r="P76" s="11">
        <f t="shared" si="52"/>
        <v>10680.849623595917</v>
      </c>
      <c r="Q76" s="11">
        <f t="shared" si="53"/>
        <v>0</v>
      </c>
      <c r="R76" s="11">
        <f t="shared" si="54"/>
        <v>10680.849623595917</v>
      </c>
      <c r="S76" s="11">
        <f t="shared" si="55"/>
        <v>0</v>
      </c>
      <c r="T76" s="11">
        <f t="shared" si="56"/>
        <v>10680.849623595917</v>
      </c>
      <c r="U76" s="11">
        <f t="shared" si="57"/>
        <v>0</v>
      </c>
      <c r="V76" s="18">
        <f t="shared" si="58"/>
        <v>10680.849623595917</v>
      </c>
      <c r="W76" s="13">
        <f t="shared" si="59"/>
        <v>0.99541934982254587</v>
      </c>
    </row>
    <row r="77" spans="1:24" s="10" customFormat="1" x14ac:dyDescent="0.2">
      <c r="A77" s="26">
        <v>126510929</v>
      </c>
      <c r="B77" s="29" t="s">
        <v>672</v>
      </c>
      <c r="C77" s="11">
        <v>141514</v>
      </c>
      <c r="D77" s="12">
        <f t="shared" si="40"/>
        <v>2.4655327789772712E-4</v>
      </c>
      <c r="E77" s="11">
        <f t="shared" si="41"/>
        <v>10782</v>
      </c>
      <c r="F77" s="27">
        <f t="shared" si="42"/>
        <v>10782</v>
      </c>
      <c r="G77" s="11">
        <f t="shared" si="43"/>
        <v>0</v>
      </c>
      <c r="H77" s="11">
        <f t="shared" si="44"/>
        <v>10732.987927948116</v>
      </c>
      <c r="I77" s="11">
        <f t="shared" si="45"/>
        <v>0</v>
      </c>
      <c r="J77" s="11">
        <f t="shared" si="46"/>
        <v>10732.614141954191</v>
      </c>
      <c r="K77" s="11">
        <f t="shared" si="47"/>
        <v>0</v>
      </c>
      <c r="L77" s="11">
        <f t="shared" si="48"/>
        <v>10732.611429786688</v>
      </c>
      <c r="M77" s="11">
        <f t="shared" si="49"/>
        <v>0</v>
      </c>
      <c r="N77" s="11">
        <f t="shared" si="50"/>
        <v>10732.611429786688</v>
      </c>
      <c r="O77" s="11">
        <f t="shared" si="51"/>
        <v>0</v>
      </c>
      <c r="P77" s="11">
        <f t="shared" si="52"/>
        <v>10732.611429786688</v>
      </c>
      <c r="Q77" s="11">
        <f t="shared" si="53"/>
        <v>0</v>
      </c>
      <c r="R77" s="11">
        <f t="shared" si="54"/>
        <v>10732.611429786688</v>
      </c>
      <c r="S77" s="11">
        <f t="shared" si="55"/>
        <v>0</v>
      </c>
      <c r="T77" s="11">
        <f t="shared" si="56"/>
        <v>10732.611429786688</v>
      </c>
      <c r="U77" s="11">
        <f t="shared" si="57"/>
        <v>0</v>
      </c>
      <c r="V77" s="18">
        <f t="shared" si="58"/>
        <v>10732.611429786688</v>
      </c>
      <c r="W77" s="13">
        <f t="shared" si="59"/>
        <v>0.99541934982254576</v>
      </c>
    </row>
    <row r="78" spans="1:24" s="10" customFormat="1" x14ac:dyDescent="0.2">
      <c r="A78" s="24">
        <v>108566303</v>
      </c>
      <c r="B78" s="29" t="s">
        <v>366</v>
      </c>
      <c r="C78" s="11">
        <v>141723</v>
      </c>
      <c r="D78" s="12">
        <f t="shared" si="40"/>
        <v>2.4691740890300307E-4</v>
      </c>
      <c r="E78" s="11">
        <f t="shared" si="41"/>
        <v>10798</v>
      </c>
      <c r="F78" s="27">
        <f t="shared" si="42"/>
        <v>10798</v>
      </c>
      <c r="G78" s="11">
        <f t="shared" si="43"/>
        <v>0</v>
      </c>
      <c r="H78" s="11">
        <f t="shared" si="44"/>
        <v>10748.915196251508</v>
      </c>
      <c r="I78" s="11">
        <f t="shared" si="45"/>
        <v>0</v>
      </c>
      <c r="J78" s="11">
        <f t="shared" si="46"/>
        <v>10748.540855576086</v>
      </c>
      <c r="K78" s="11">
        <f t="shared" si="47"/>
        <v>0</v>
      </c>
      <c r="L78" s="11">
        <f t="shared" si="48"/>
        <v>10748.538139383849</v>
      </c>
      <c r="M78" s="11">
        <f t="shared" si="49"/>
        <v>0</v>
      </c>
      <c r="N78" s="11">
        <f t="shared" si="50"/>
        <v>10748.538139383849</v>
      </c>
      <c r="O78" s="11">
        <f t="shared" si="51"/>
        <v>0</v>
      </c>
      <c r="P78" s="11">
        <f t="shared" si="52"/>
        <v>10748.538139383849</v>
      </c>
      <c r="Q78" s="11">
        <f t="shared" si="53"/>
        <v>0</v>
      </c>
      <c r="R78" s="11">
        <f t="shared" si="54"/>
        <v>10748.538139383849</v>
      </c>
      <c r="S78" s="11">
        <f t="shared" si="55"/>
        <v>0</v>
      </c>
      <c r="T78" s="11">
        <f t="shared" si="56"/>
        <v>10748.538139383849</v>
      </c>
      <c r="U78" s="11">
        <f t="shared" si="57"/>
        <v>0</v>
      </c>
      <c r="V78" s="18">
        <f t="shared" si="58"/>
        <v>10748.538139383849</v>
      </c>
      <c r="W78" s="13">
        <f t="shared" si="59"/>
        <v>0.99541934982254576</v>
      </c>
    </row>
    <row r="79" spans="1:24" s="10" customFormat="1" x14ac:dyDescent="0.2">
      <c r="A79" s="26">
        <v>115223050</v>
      </c>
      <c r="B79" s="29" t="s">
        <v>612</v>
      </c>
      <c r="C79" s="11">
        <v>145386</v>
      </c>
      <c r="D79" s="12">
        <f t="shared" si="40"/>
        <v>2.5329928389020839E-4</v>
      </c>
      <c r="E79" s="11">
        <f t="shared" si="41"/>
        <v>11077</v>
      </c>
      <c r="F79" s="27">
        <f t="shared" si="42"/>
        <v>11077</v>
      </c>
      <c r="G79" s="11">
        <f t="shared" si="43"/>
        <v>0</v>
      </c>
      <c r="H79" s="11">
        <f t="shared" si="44"/>
        <v>11026.646937291904</v>
      </c>
      <c r="I79" s="11">
        <f t="shared" si="45"/>
        <v>0</v>
      </c>
      <c r="J79" s="11">
        <f t="shared" si="46"/>
        <v>11026.262924357872</v>
      </c>
      <c r="K79" s="11">
        <f t="shared" si="47"/>
        <v>0</v>
      </c>
      <c r="L79" s="11">
        <f t="shared" si="48"/>
        <v>11026.26013798434</v>
      </c>
      <c r="M79" s="11">
        <f t="shared" si="49"/>
        <v>0</v>
      </c>
      <c r="N79" s="11">
        <f t="shared" si="50"/>
        <v>11026.26013798434</v>
      </c>
      <c r="O79" s="11">
        <f t="shared" si="51"/>
        <v>0</v>
      </c>
      <c r="P79" s="11">
        <f t="shared" si="52"/>
        <v>11026.26013798434</v>
      </c>
      <c r="Q79" s="11">
        <f t="shared" si="53"/>
        <v>0</v>
      </c>
      <c r="R79" s="11">
        <f t="shared" si="54"/>
        <v>11026.26013798434</v>
      </c>
      <c r="S79" s="11">
        <f t="shared" si="55"/>
        <v>0</v>
      </c>
      <c r="T79" s="11">
        <f t="shared" si="56"/>
        <v>11026.26013798434</v>
      </c>
      <c r="U79" s="11">
        <f t="shared" si="57"/>
        <v>0</v>
      </c>
      <c r="V79" s="18">
        <f t="shared" si="58"/>
        <v>11026.26013798434</v>
      </c>
      <c r="W79" s="13">
        <f t="shared" si="59"/>
        <v>0.99541934982254576</v>
      </c>
    </row>
    <row r="80" spans="1:24" s="10" customFormat="1" x14ac:dyDescent="0.2">
      <c r="A80" s="24">
        <v>109243503</v>
      </c>
      <c r="B80" s="29" t="s">
        <v>205</v>
      </c>
      <c r="C80" s="11">
        <v>146212</v>
      </c>
      <c r="D80" s="12">
        <f t="shared" si="40"/>
        <v>2.5473838537517471E-4</v>
      </c>
      <c r="E80" s="11">
        <f t="shared" si="41"/>
        <v>11140</v>
      </c>
      <c r="F80" s="27">
        <f t="shared" si="42"/>
        <v>11140</v>
      </c>
      <c r="G80" s="11">
        <f t="shared" si="43"/>
        <v>0</v>
      </c>
      <c r="H80" s="11">
        <f t="shared" si="44"/>
        <v>11089.360556236508</v>
      </c>
      <c r="I80" s="11">
        <f t="shared" si="45"/>
        <v>0</v>
      </c>
      <c r="J80" s="11">
        <f t="shared" si="46"/>
        <v>11088.974359244083</v>
      </c>
      <c r="K80" s="11">
        <f t="shared" si="47"/>
        <v>0</v>
      </c>
      <c r="L80" s="11">
        <f t="shared" si="48"/>
        <v>11088.971557023162</v>
      </c>
      <c r="M80" s="11">
        <f t="shared" si="49"/>
        <v>0</v>
      </c>
      <c r="N80" s="11">
        <f t="shared" si="50"/>
        <v>11088.971557023162</v>
      </c>
      <c r="O80" s="11">
        <f t="shared" si="51"/>
        <v>0</v>
      </c>
      <c r="P80" s="11">
        <f t="shared" si="52"/>
        <v>11088.971557023162</v>
      </c>
      <c r="Q80" s="11">
        <f t="shared" si="53"/>
        <v>0</v>
      </c>
      <c r="R80" s="11">
        <f t="shared" si="54"/>
        <v>11088.971557023162</v>
      </c>
      <c r="S80" s="11">
        <f t="shared" si="55"/>
        <v>0</v>
      </c>
      <c r="T80" s="11">
        <f t="shared" si="56"/>
        <v>11088.971557023162</v>
      </c>
      <c r="U80" s="11">
        <f t="shared" si="57"/>
        <v>0</v>
      </c>
      <c r="V80" s="18">
        <f t="shared" si="58"/>
        <v>11088.971557023162</v>
      </c>
      <c r="W80" s="13">
        <f t="shared" si="59"/>
        <v>0.99541934982254598</v>
      </c>
    </row>
    <row r="81" spans="1:23" s="10" customFormat="1" x14ac:dyDescent="0.2">
      <c r="A81" s="26">
        <v>124153350</v>
      </c>
      <c r="B81" s="29" t="s">
        <v>601</v>
      </c>
      <c r="C81" s="11">
        <v>146963</v>
      </c>
      <c r="D81" s="12">
        <f t="shared" si="40"/>
        <v>2.56046817839109E-4</v>
      </c>
      <c r="E81" s="11">
        <f t="shared" si="41"/>
        <v>11197</v>
      </c>
      <c r="F81" s="27">
        <f t="shared" si="42"/>
        <v>11197</v>
      </c>
      <c r="G81" s="11">
        <f t="shared" si="43"/>
        <v>0</v>
      </c>
      <c r="H81" s="11">
        <f t="shared" si="44"/>
        <v>11146.101449567341</v>
      </c>
      <c r="I81" s="11">
        <f t="shared" si="45"/>
        <v>0</v>
      </c>
      <c r="J81" s="11">
        <f t="shared" si="46"/>
        <v>11145.713276522079</v>
      </c>
      <c r="K81" s="11">
        <f t="shared" si="47"/>
        <v>0</v>
      </c>
      <c r="L81" s="11">
        <f t="shared" si="48"/>
        <v>11145.710459963046</v>
      </c>
      <c r="M81" s="11">
        <f t="shared" si="49"/>
        <v>0</v>
      </c>
      <c r="N81" s="11">
        <f t="shared" si="50"/>
        <v>11145.710459963046</v>
      </c>
      <c r="O81" s="11">
        <f t="shared" si="51"/>
        <v>0</v>
      </c>
      <c r="P81" s="11">
        <f t="shared" si="52"/>
        <v>11145.710459963046</v>
      </c>
      <c r="Q81" s="11">
        <f t="shared" si="53"/>
        <v>0</v>
      </c>
      <c r="R81" s="11">
        <f t="shared" si="54"/>
        <v>11145.710459963046</v>
      </c>
      <c r="S81" s="11">
        <f t="shared" si="55"/>
        <v>0</v>
      </c>
      <c r="T81" s="11">
        <f t="shared" si="56"/>
        <v>11145.710459963046</v>
      </c>
      <c r="U81" s="11">
        <f t="shared" si="57"/>
        <v>0</v>
      </c>
      <c r="V81" s="18">
        <f t="shared" si="58"/>
        <v>11145.710459963046</v>
      </c>
      <c r="W81" s="13">
        <f t="shared" si="59"/>
        <v>0.99541934982254587</v>
      </c>
    </row>
    <row r="82" spans="1:23" s="10" customFormat="1" x14ac:dyDescent="0.2">
      <c r="A82" s="24">
        <v>108561803</v>
      </c>
      <c r="B82" s="29" t="s">
        <v>94</v>
      </c>
      <c r="C82" s="11">
        <v>148025</v>
      </c>
      <c r="D82" s="12">
        <f t="shared" si="40"/>
        <v>2.5789709117692282E-4</v>
      </c>
      <c r="E82" s="11">
        <f t="shared" si="41"/>
        <v>11278</v>
      </c>
      <c r="F82" s="27">
        <f t="shared" si="42"/>
        <v>11278</v>
      </c>
      <c r="G82" s="11">
        <f t="shared" si="43"/>
        <v>0</v>
      </c>
      <c r="H82" s="11">
        <f t="shared" si="44"/>
        <v>11226.733245353262</v>
      </c>
      <c r="I82" s="11">
        <f t="shared" si="45"/>
        <v>0</v>
      </c>
      <c r="J82" s="11">
        <f t="shared" si="46"/>
        <v>11226.342264232922</v>
      </c>
      <c r="K82" s="11">
        <f t="shared" si="47"/>
        <v>0</v>
      </c>
      <c r="L82" s="11">
        <f t="shared" si="48"/>
        <v>11226.339427298672</v>
      </c>
      <c r="M82" s="11">
        <f t="shared" si="49"/>
        <v>0</v>
      </c>
      <c r="N82" s="11">
        <f t="shared" si="50"/>
        <v>11226.339427298672</v>
      </c>
      <c r="O82" s="11">
        <f t="shared" si="51"/>
        <v>0</v>
      </c>
      <c r="P82" s="11">
        <f t="shared" si="52"/>
        <v>11226.339427298672</v>
      </c>
      <c r="Q82" s="11">
        <f t="shared" si="53"/>
        <v>0</v>
      </c>
      <c r="R82" s="11">
        <f t="shared" si="54"/>
        <v>11226.339427298672</v>
      </c>
      <c r="S82" s="11">
        <f t="shared" si="55"/>
        <v>0</v>
      </c>
      <c r="T82" s="11">
        <f t="shared" si="56"/>
        <v>11226.339427298672</v>
      </c>
      <c r="U82" s="11">
        <f t="shared" si="57"/>
        <v>0</v>
      </c>
      <c r="V82" s="18">
        <f t="shared" si="58"/>
        <v>11226.339427298672</v>
      </c>
      <c r="W82" s="13">
        <f t="shared" si="59"/>
        <v>0.99541934982254576</v>
      </c>
    </row>
    <row r="83" spans="1:23" s="10" customFormat="1" x14ac:dyDescent="0.2">
      <c r="A83" s="26">
        <v>101632403</v>
      </c>
      <c r="B83" s="29" t="s">
        <v>152</v>
      </c>
      <c r="C83" s="11">
        <v>148079</v>
      </c>
      <c r="D83" s="12">
        <f t="shared" si="40"/>
        <v>2.579911728720659E-4</v>
      </c>
      <c r="E83" s="11">
        <f t="shared" si="41"/>
        <v>11282</v>
      </c>
      <c r="F83" s="27">
        <f t="shared" si="42"/>
        <v>11282</v>
      </c>
      <c r="G83" s="11">
        <f t="shared" si="43"/>
        <v>0</v>
      </c>
      <c r="H83" s="11">
        <f t="shared" si="44"/>
        <v>11230.71506242911</v>
      </c>
      <c r="I83" s="11">
        <f t="shared" si="45"/>
        <v>0</v>
      </c>
      <c r="J83" s="11">
        <f t="shared" si="46"/>
        <v>11230.323942638395</v>
      </c>
      <c r="K83" s="11">
        <f t="shared" si="47"/>
        <v>0</v>
      </c>
      <c r="L83" s="11">
        <f t="shared" si="48"/>
        <v>11230.321104697961</v>
      </c>
      <c r="M83" s="11">
        <f t="shared" si="49"/>
        <v>0</v>
      </c>
      <c r="N83" s="11">
        <f t="shared" si="50"/>
        <v>11230.321104697961</v>
      </c>
      <c r="O83" s="11">
        <f t="shared" si="51"/>
        <v>0</v>
      </c>
      <c r="P83" s="11">
        <f t="shared" si="52"/>
        <v>11230.321104697961</v>
      </c>
      <c r="Q83" s="11">
        <f t="shared" si="53"/>
        <v>0</v>
      </c>
      <c r="R83" s="11">
        <f t="shared" si="54"/>
        <v>11230.321104697961</v>
      </c>
      <c r="S83" s="11">
        <f t="shared" si="55"/>
        <v>0</v>
      </c>
      <c r="T83" s="11">
        <f t="shared" si="56"/>
        <v>11230.321104697961</v>
      </c>
      <c r="U83" s="11">
        <f t="shared" si="57"/>
        <v>0</v>
      </c>
      <c r="V83" s="18">
        <f t="shared" si="58"/>
        <v>11230.321104697961</v>
      </c>
      <c r="W83" s="13">
        <f t="shared" si="59"/>
        <v>0.99541934982254576</v>
      </c>
    </row>
    <row r="84" spans="1:23" s="10" customFormat="1" x14ac:dyDescent="0.2">
      <c r="A84" s="24">
        <v>125234103</v>
      </c>
      <c r="B84" s="29" t="s">
        <v>161</v>
      </c>
      <c r="C84" s="11">
        <v>149135</v>
      </c>
      <c r="D84" s="12">
        <f t="shared" si="40"/>
        <v>2.5983099268819717E-4</v>
      </c>
      <c r="E84" s="11">
        <f t="shared" si="41"/>
        <v>11362</v>
      </c>
      <c r="F84" s="27">
        <f t="shared" si="42"/>
        <v>11362</v>
      </c>
      <c r="G84" s="11">
        <f t="shared" si="43"/>
        <v>0</v>
      </c>
      <c r="H84" s="11">
        <f t="shared" si="44"/>
        <v>11310.35140394607</v>
      </c>
      <c r="I84" s="11">
        <f t="shared" si="45"/>
        <v>0</v>
      </c>
      <c r="J84" s="11">
        <f t="shared" si="46"/>
        <v>11309.957510747869</v>
      </c>
      <c r="K84" s="11">
        <f t="shared" si="47"/>
        <v>0</v>
      </c>
      <c r="L84" s="11">
        <f t="shared" si="48"/>
        <v>11309.954652683766</v>
      </c>
      <c r="M84" s="11">
        <f t="shared" si="49"/>
        <v>0</v>
      </c>
      <c r="N84" s="11">
        <f t="shared" si="50"/>
        <v>11309.954652683766</v>
      </c>
      <c r="O84" s="11">
        <f t="shared" si="51"/>
        <v>0</v>
      </c>
      <c r="P84" s="11">
        <f t="shared" si="52"/>
        <v>11309.954652683766</v>
      </c>
      <c r="Q84" s="11">
        <f t="shared" si="53"/>
        <v>0</v>
      </c>
      <c r="R84" s="11">
        <f t="shared" si="54"/>
        <v>11309.954652683766</v>
      </c>
      <c r="S84" s="11">
        <f t="shared" si="55"/>
        <v>0</v>
      </c>
      <c r="T84" s="11">
        <f t="shared" si="56"/>
        <v>11309.954652683766</v>
      </c>
      <c r="U84" s="11">
        <f t="shared" si="57"/>
        <v>0</v>
      </c>
      <c r="V84" s="18">
        <f t="shared" si="58"/>
        <v>11309.954652683766</v>
      </c>
      <c r="W84" s="13">
        <f t="shared" si="59"/>
        <v>0.99541934982254587</v>
      </c>
    </row>
    <row r="85" spans="1:23" s="10" customFormat="1" x14ac:dyDescent="0.2">
      <c r="A85" s="26">
        <v>116191004</v>
      </c>
      <c r="B85" s="29" t="s">
        <v>27</v>
      </c>
      <c r="C85" s="11">
        <v>150023</v>
      </c>
      <c r="D85" s="12">
        <f t="shared" si="40"/>
        <v>2.6137811389721663E-4</v>
      </c>
      <c r="E85" s="11">
        <f t="shared" si="41"/>
        <v>11430</v>
      </c>
      <c r="F85" s="27">
        <f t="shared" si="42"/>
        <v>11430</v>
      </c>
      <c r="G85" s="11">
        <f t="shared" si="43"/>
        <v>0</v>
      </c>
      <c r="H85" s="11">
        <f t="shared" si="44"/>
        <v>11378.042294235483</v>
      </c>
      <c r="I85" s="11">
        <f t="shared" si="45"/>
        <v>0</v>
      </c>
      <c r="J85" s="11">
        <f t="shared" si="46"/>
        <v>11377.64604364092</v>
      </c>
      <c r="K85" s="11">
        <f t="shared" si="47"/>
        <v>0</v>
      </c>
      <c r="L85" s="11">
        <f t="shared" si="48"/>
        <v>11377.643168471699</v>
      </c>
      <c r="M85" s="11">
        <f t="shared" si="49"/>
        <v>0</v>
      </c>
      <c r="N85" s="11">
        <f t="shared" si="50"/>
        <v>11377.643168471699</v>
      </c>
      <c r="O85" s="11">
        <f t="shared" si="51"/>
        <v>0</v>
      </c>
      <c r="P85" s="11">
        <f t="shared" si="52"/>
        <v>11377.643168471699</v>
      </c>
      <c r="Q85" s="11">
        <f t="shared" si="53"/>
        <v>0</v>
      </c>
      <c r="R85" s="11">
        <f t="shared" si="54"/>
        <v>11377.643168471699</v>
      </c>
      <c r="S85" s="11">
        <f t="shared" si="55"/>
        <v>0</v>
      </c>
      <c r="T85" s="11">
        <f t="shared" si="56"/>
        <v>11377.643168471699</v>
      </c>
      <c r="U85" s="11">
        <f t="shared" si="57"/>
        <v>0</v>
      </c>
      <c r="V85" s="18">
        <f t="shared" si="58"/>
        <v>11377.643168471699</v>
      </c>
      <c r="W85" s="13">
        <f t="shared" si="59"/>
        <v>0.99541934982254587</v>
      </c>
    </row>
    <row r="86" spans="1:23" s="10" customFormat="1" x14ac:dyDescent="0.2">
      <c r="A86" s="26">
        <v>122098003</v>
      </c>
      <c r="B86" s="29" t="s">
        <v>315</v>
      </c>
      <c r="C86" s="11">
        <v>151156</v>
      </c>
      <c r="D86" s="12">
        <f t="shared" si="40"/>
        <v>2.6335208724160745E-4</v>
      </c>
      <c r="E86" s="11">
        <f t="shared" si="41"/>
        <v>11516</v>
      </c>
      <c r="F86" s="27">
        <f t="shared" si="42"/>
        <v>11516</v>
      </c>
      <c r="G86" s="11">
        <f t="shared" si="43"/>
        <v>0</v>
      </c>
      <c r="H86" s="11">
        <f t="shared" si="44"/>
        <v>11463.651361366214</v>
      </c>
      <c r="I86" s="11">
        <f t="shared" si="45"/>
        <v>0</v>
      </c>
      <c r="J86" s="11">
        <f t="shared" si="46"/>
        <v>11463.252129358603</v>
      </c>
      <c r="K86" s="11">
        <f t="shared" si="47"/>
        <v>0</v>
      </c>
      <c r="L86" s="11">
        <f t="shared" si="48"/>
        <v>11463.249232556438</v>
      </c>
      <c r="M86" s="11">
        <f t="shared" si="49"/>
        <v>0</v>
      </c>
      <c r="N86" s="11">
        <f t="shared" si="50"/>
        <v>11463.249232556438</v>
      </c>
      <c r="O86" s="11">
        <f t="shared" si="51"/>
        <v>0</v>
      </c>
      <c r="P86" s="11">
        <f t="shared" si="52"/>
        <v>11463.249232556438</v>
      </c>
      <c r="Q86" s="11">
        <f t="shared" si="53"/>
        <v>0</v>
      </c>
      <c r="R86" s="11">
        <f t="shared" si="54"/>
        <v>11463.249232556438</v>
      </c>
      <c r="S86" s="11">
        <f t="shared" si="55"/>
        <v>0</v>
      </c>
      <c r="T86" s="11">
        <f t="shared" si="56"/>
        <v>11463.249232556438</v>
      </c>
      <c r="U86" s="11">
        <f t="shared" si="57"/>
        <v>0</v>
      </c>
      <c r="V86" s="18">
        <f t="shared" si="58"/>
        <v>11463.249232556438</v>
      </c>
      <c r="W86" s="13">
        <f t="shared" si="59"/>
        <v>0.99541934982254587</v>
      </c>
    </row>
    <row r="87" spans="1:23" s="10" customFormat="1" x14ac:dyDescent="0.2">
      <c r="A87" s="24">
        <v>126510016</v>
      </c>
      <c r="B87" s="29" t="s">
        <v>590</v>
      </c>
      <c r="C87" s="11">
        <v>153501</v>
      </c>
      <c r="D87" s="12">
        <f t="shared" si="40"/>
        <v>2.6743767196587621E-4</v>
      </c>
      <c r="E87" s="11">
        <f t="shared" si="41"/>
        <v>11695</v>
      </c>
      <c r="F87" s="27">
        <f t="shared" si="42"/>
        <v>11695</v>
      </c>
      <c r="G87" s="11">
        <f t="shared" si="43"/>
        <v>0</v>
      </c>
      <c r="H87" s="11">
        <f t="shared" si="44"/>
        <v>11641.837675510409</v>
      </c>
      <c r="I87" s="11">
        <f t="shared" si="45"/>
        <v>0</v>
      </c>
      <c r="J87" s="11">
        <f t="shared" si="46"/>
        <v>11641.432238003548</v>
      </c>
      <c r="K87" s="11">
        <f t="shared" si="47"/>
        <v>0</v>
      </c>
      <c r="L87" s="11">
        <f t="shared" si="48"/>
        <v>11641.429296174674</v>
      </c>
      <c r="M87" s="11">
        <f t="shared" si="49"/>
        <v>0</v>
      </c>
      <c r="N87" s="11">
        <f t="shared" si="50"/>
        <v>11641.429296174674</v>
      </c>
      <c r="O87" s="11">
        <f t="shared" si="51"/>
        <v>0</v>
      </c>
      <c r="P87" s="11">
        <f t="shared" si="52"/>
        <v>11641.429296174674</v>
      </c>
      <c r="Q87" s="11">
        <f t="shared" si="53"/>
        <v>0</v>
      </c>
      <c r="R87" s="11">
        <f t="shared" si="54"/>
        <v>11641.429296174674</v>
      </c>
      <c r="S87" s="11">
        <f t="shared" si="55"/>
        <v>0</v>
      </c>
      <c r="T87" s="11">
        <f t="shared" si="56"/>
        <v>11641.429296174674</v>
      </c>
      <c r="U87" s="11">
        <f t="shared" si="57"/>
        <v>0</v>
      </c>
      <c r="V87" s="18">
        <f t="shared" si="58"/>
        <v>11641.429296174674</v>
      </c>
      <c r="W87" s="13">
        <f t="shared" si="59"/>
        <v>0.99541934982254587</v>
      </c>
    </row>
    <row r="88" spans="1:23" s="10" customFormat="1" x14ac:dyDescent="0.2">
      <c r="A88" s="24">
        <v>125238502</v>
      </c>
      <c r="B88" s="29" t="s">
        <v>413</v>
      </c>
      <c r="C88" s="11">
        <v>156006</v>
      </c>
      <c r="D88" s="12">
        <f t="shared" si="40"/>
        <v>2.7180201726834672E-4</v>
      </c>
      <c r="E88" s="11">
        <f t="shared" si="41"/>
        <v>11886</v>
      </c>
      <c r="F88" s="27">
        <f t="shared" si="42"/>
        <v>11886</v>
      </c>
      <c r="G88" s="11">
        <f t="shared" si="43"/>
        <v>0</v>
      </c>
      <c r="H88" s="11">
        <f t="shared" si="44"/>
        <v>11831.969440882149</v>
      </c>
      <c r="I88" s="11">
        <f t="shared" si="45"/>
        <v>0</v>
      </c>
      <c r="J88" s="11">
        <f t="shared" si="46"/>
        <v>11831.557381864915</v>
      </c>
      <c r="K88" s="11">
        <f t="shared" si="47"/>
        <v>0</v>
      </c>
      <c r="L88" s="11">
        <f t="shared" si="48"/>
        <v>11831.55439199078</v>
      </c>
      <c r="M88" s="11">
        <f t="shared" si="49"/>
        <v>0</v>
      </c>
      <c r="N88" s="11">
        <f t="shared" si="50"/>
        <v>11831.55439199078</v>
      </c>
      <c r="O88" s="11">
        <f t="shared" si="51"/>
        <v>0</v>
      </c>
      <c r="P88" s="11">
        <f t="shared" si="52"/>
        <v>11831.55439199078</v>
      </c>
      <c r="Q88" s="11">
        <f t="shared" si="53"/>
        <v>0</v>
      </c>
      <c r="R88" s="11">
        <f t="shared" si="54"/>
        <v>11831.55439199078</v>
      </c>
      <c r="S88" s="11">
        <f t="shared" si="55"/>
        <v>0</v>
      </c>
      <c r="T88" s="11">
        <f t="shared" si="56"/>
        <v>11831.55439199078</v>
      </c>
      <c r="U88" s="11">
        <f t="shared" si="57"/>
        <v>0</v>
      </c>
      <c r="V88" s="18">
        <f t="shared" si="58"/>
        <v>11831.55439199078</v>
      </c>
      <c r="W88" s="13">
        <f t="shared" si="59"/>
        <v>0.99541934982254576</v>
      </c>
    </row>
    <row r="89" spans="1:23" s="10" customFormat="1" x14ac:dyDescent="0.2">
      <c r="A89" s="24">
        <v>125237903</v>
      </c>
      <c r="B89" s="29" t="s">
        <v>367</v>
      </c>
      <c r="C89" s="11">
        <v>156461</v>
      </c>
      <c r="D89" s="12">
        <f t="shared" si="40"/>
        <v>2.7259474266260782E-4</v>
      </c>
      <c r="E89" s="11">
        <f t="shared" si="41"/>
        <v>11920</v>
      </c>
      <c r="F89" s="27">
        <f t="shared" si="42"/>
        <v>11920</v>
      </c>
      <c r="G89" s="11">
        <f t="shared" si="43"/>
        <v>0</v>
      </c>
      <c r="H89" s="11">
        <f t="shared" si="44"/>
        <v>11865.814886026856</v>
      </c>
      <c r="I89" s="11">
        <f t="shared" si="45"/>
        <v>0</v>
      </c>
      <c r="J89" s="11">
        <f t="shared" si="46"/>
        <v>11865.401648311441</v>
      </c>
      <c r="K89" s="11">
        <f t="shared" si="47"/>
        <v>0</v>
      </c>
      <c r="L89" s="11">
        <f t="shared" si="48"/>
        <v>11865.398649884746</v>
      </c>
      <c r="M89" s="11">
        <f t="shared" si="49"/>
        <v>0</v>
      </c>
      <c r="N89" s="11">
        <f t="shared" si="50"/>
        <v>11865.398649884746</v>
      </c>
      <c r="O89" s="11">
        <f t="shared" si="51"/>
        <v>0</v>
      </c>
      <c r="P89" s="11">
        <f t="shared" si="52"/>
        <v>11865.398649884746</v>
      </c>
      <c r="Q89" s="11">
        <f t="shared" si="53"/>
        <v>0</v>
      </c>
      <c r="R89" s="11">
        <f t="shared" si="54"/>
        <v>11865.398649884746</v>
      </c>
      <c r="S89" s="11">
        <f t="shared" si="55"/>
        <v>0</v>
      </c>
      <c r="T89" s="11">
        <f t="shared" si="56"/>
        <v>11865.398649884746</v>
      </c>
      <c r="U89" s="11">
        <f t="shared" si="57"/>
        <v>0</v>
      </c>
      <c r="V89" s="18">
        <f t="shared" si="58"/>
        <v>11865.398649884746</v>
      </c>
      <c r="W89" s="13">
        <f t="shared" si="59"/>
        <v>0.99541934982254587</v>
      </c>
    </row>
    <row r="90" spans="1:23" s="10" customFormat="1" x14ac:dyDescent="0.2">
      <c r="A90" s="24">
        <v>101631903</v>
      </c>
      <c r="B90" s="29" t="s">
        <v>79</v>
      </c>
      <c r="C90" s="11">
        <v>157831</v>
      </c>
      <c r="D90" s="12">
        <f t="shared" si="40"/>
        <v>2.7498163011345993E-4</v>
      </c>
      <c r="E90" s="11">
        <f t="shared" si="41"/>
        <v>12025</v>
      </c>
      <c r="F90" s="27">
        <f t="shared" si="42"/>
        <v>12025</v>
      </c>
      <c r="G90" s="11">
        <f t="shared" si="43"/>
        <v>0</v>
      </c>
      <c r="H90" s="11">
        <f t="shared" si="44"/>
        <v>11970.337584267863</v>
      </c>
      <c r="I90" s="11">
        <f t="shared" si="45"/>
        <v>0</v>
      </c>
      <c r="J90" s="11">
        <f t="shared" si="46"/>
        <v>11969.920706455125</v>
      </c>
      <c r="K90" s="11">
        <f t="shared" si="47"/>
        <v>0</v>
      </c>
      <c r="L90" s="11">
        <f t="shared" si="48"/>
        <v>11969.917681616113</v>
      </c>
      <c r="M90" s="11">
        <f t="shared" si="49"/>
        <v>0</v>
      </c>
      <c r="N90" s="11">
        <f t="shared" si="50"/>
        <v>11969.917681616113</v>
      </c>
      <c r="O90" s="11">
        <f t="shared" si="51"/>
        <v>0</v>
      </c>
      <c r="P90" s="11">
        <f t="shared" si="52"/>
        <v>11969.917681616113</v>
      </c>
      <c r="Q90" s="11">
        <f t="shared" si="53"/>
        <v>0</v>
      </c>
      <c r="R90" s="11">
        <f t="shared" si="54"/>
        <v>11969.917681616113</v>
      </c>
      <c r="S90" s="11">
        <f t="shared" si="55"/>
        <v>0</v>
      </c>
      <c r="T90" s="11">
        <f t="shared" si="56"/>
        <v>11969.917681616113</v>
      </c>
      <c r="U90" s="11">
        <f t="shared" si="57"/>
        <v>0</v>
      </c>
      <c r="V90" s="18">
        <f t="shared" si="58"/>
        <v>11969.917681616113</v>
      </c>
      <c r="W90" s="13">
        <f t="shared" si="59"/>
        <v>0.99541934982254576</v>
      </c>
    </row>
    <row r="91" spans="1:23" s="10" customFormat="1" x14ac:dyDescent="0.2">
      <c r="A91" s="24">
        <v>102023080</v>
      </c>
      <c r="B91" s="29" t="s">
        <v>624</v>
      </c>
      <c r="C91" s="11">
        <v>160020</v>
      </c>
      <c r="D91" s="12">
        <f t="shared" si="40"/>
        <v>2.7879542327398203E-4</v>
      </c>
      <c r="E91" s="11">
        <f t="shared" si="41"/>
        <v>12192</v>
      </c>
      <c r="F91" s="27">
        <f t="shared" si="42"/>
        <v>12192</v>
      </c>
      <c r="G91" s="11">
        <f t="shared" si="43"/>
        <v>0</v>
      </c>
      <c r="H91" s="11">
        <f t="shared" si="44"/>
        <v>12136.578447184516</v>
      </c>
      <c r="I91" s="11">
        <f t="shared" si="45"/>
        <v>0</v>
      </c>
      <c r="J91" s="11">
        <f t="shared" si="46"/>
        <v>12136.155779883649</v>
      </c>
      <c r="K91" s="11">
        <f t="shared" si="47"/>
        <v>0</v>
      </c>
      <c r="L91" s="11">
        <f t="shared" si="48"/>
        <v>12136.152713036479</v>
      </c>
      <c r="M91" s="11">
        <f t="shared" si="49"/>
        <v>0</v>
      </c>
      <c r="N91" s="11">
        <f t="shared" si="50"/>
        <v>12136.152713036479</v>
      </c>
      <c r="O91" s="11">
        <f t="shared" si="51"/>
        <v>0</v>
      </c>
      <c r="P91" s="11">
        <f t="shared" si="52"/>
        <v>12136.152713036479</v>
      </c>
      <c r="Q91" s="11">
        <f t="shared" si="53"/>
        <v>0</v>
      </c>
      <c r="R91" s="11">
        <f t="shared" si="54"/>
        <v>12136.152713036479</v>
      </c>
      <c r="S91" s="11">
        <f t="shared" si="55"/>
        <v>0</v>
      </c>
      <c r="T91" s="11">
        <f t="shared" si="56"/>
        <v>12136.152713036479</v>
      </c>
      <c r="U91" s="11">
        <f t="shared" si="57"/>
        <v>0</v>
      </c>
      <c r="V91" s="18">
        <f t="shared" si="58"/>
        <v>12136.152713036479</v>
      </c>
      <c r="W91" s="13">
        <f t="shared" si="59"/>
        <v>0.99541934982254587</v>
      </c>
    </row>
    <row r="92" spans="1:23" s="10" customFormat="1" x14ac:dyDescent="0.2">
      <c r="A92" s="24">
        <v>115222343</v>
      </c>
      <c r="B92" s="29" t="s">
        <v>592</v>
      </c>
      <c r="C92" s="11">
        <v>160244</v>
      </c>
      <c r="D92" s="12">
        <f t="shared" si="40"/>
        <v>2.7918568808346438E-4</v>
      </c>
      <c r="E92" s="11">
        <f t="shared" si="41"/>
        <v>12209</v>
      </c>
      <c r="F92" s="27">
        <f t="shared" si="42"/>
        <v>12209</v>
      </c>
      <c r="G92" s="11">
        <f t="shared" si="43"/>
        <v>0</v>
      </c>
      <c r="H92" s="11">
        <f t="shared" si="44"/>
        <v>12153.501169756868</v>
      </c>
      <c r="I92" s="11">
        <f t="shared" si="45"/>
        <v>0</v>
      </c>
      <c r="J92" s="11">
        <f t="shared" si="46"/>
        <v>12153.07791310691</v>
      </c>
      <c r="K92" s="11">
        <f t="shared" si="47"/>
        <v>0</v>
      </c>
      <c r="L92" s="11">
        <f t="shared" si="48"/>
        <v>12153.074841983462</v>
      </c>
      <c r="M92" s="11">
        <f t="shared" si="49"/>
        <v>0</v>
      </c>
      <c r="N92" s="11">
        <f t="shared" si="50"/>
        <v>12153.074841983462</v>
      </c>
      <c r="O92" s="11">
        <f t="shared" si="51"/>
        <v>0</v>
      </c>
      <c r="P92" s="11">
        <f t="shared" si="52"/>
        <v>12153.074841983462</v>
      </c>
      <c r="Q92" s="11">
        <f t="shared" si="53"/>
        <v>0</v>
      </c>
      <c r="R92" s="11">
        <f t="shared" si="54"/>
        <v>12153.074841983462</v>
      </c>
      <c r="S92" s="11">
        <f t="shared" si="55"/>
        <v>0</v>
      </c>
      <c r="T92" s="11">
        <f t="shared" si="56"/>
        <v>12153.074841983462</v>
      </c>
      <c r="U92" s="11">
        <f t="shared" si="57"/>
        <v>0</v>
      </c>
      <c r="V92" s="18">
        <f t="shared" si="58"/>
        <v>12153.074841983462</v>
      </c>
      <c r="W92" s="13">
        <f t="shared" si="59"/>
        <v>0.99541934982254576</v>
      </c>
    </row>
    <row r="93" spans="1:23" s="10" customFormat="1" x14ac:dyDescent="0.2">
      <c r="A93" s="24">
        <v>103029553</v>
      </c>
      <c r="B93" s="29" t="s">
        <v>470</v>
      </c>
      <c r="C93" s="11">
        <v>160673</v>
      </c>
      <c r="D93" s="12">
        <f t="shared" si="40"/>
        <v>2.7993311488376771E-4</v>
      </c>
      <c r="E93" s="11">
        <f t="shared" si="41"/>
        <v>12241</v>
      </c>
      <c r="F93" s="27">
        <f t="shared" si="42"/>
        <v>12241</v>
      </c>
      <c r="G93" s="11">
        <f t="shared" si="43"/>
        <v>0</v>
      </c>
      <c r="H93" s="11">
        <f t="shared" si="44"/>
        <v>12185.355706363653</v>
      </c>
      <c r="I93" s="11">
        <f t="shared" si="45"/>
        <v>0</v>
      </c>
      <c r="J93" s="11">
        <f t="shared" si="46"/>
        <v>12184.9313403507</v>
      </c>
      <c r="K93" s="11">
        <f t="shared" si="47"/>
        <v>0</v>
      </c>
      <c r="L93" s="11">
        <f t="shared" si="48"/>
        <v>12184.928261177783</v>
      </c>
      <c r="M93" s="11">
        <f t="shared" si="49"/>
        <v>0</v>
      </c>
      <c r="N93" s="11">
        <f t="shared" si="50"/>
        <v>12184.928261177783</v>
      </c>
      <c r="O93" s="11">
        <f t="shared" si="51"/>
        <v>0</v>
      </c>
      <c r="P93" s="11">
        <f t="shared" si="52"/>
        <v>12184.928261177783</v>
      </c>
      <c r="Q93" s="11">
        <f t="shared" si="53"/>
        <v>0</v>
      </c>
      <c r="R93" s="11">
        <f t="shared" si="54"/>
        <v>12184.928261177783</v>
      </c>
      <c r="S93" s="11">
        <f t="shared" si="55"/>
        <v>0</v>
      </c>
      <c r="T93" s="11">
        <f t="shared" si="56"/>
        <v>12184.928261177783</v>
      </c>
      <c r="U93" s="11">
        <f t="shared" si="57"/>
        <v>0</v>
      </c>
      <c r="V93" s="18">
        <f t="shared" si="58"/>
        <v>12184.928261177783</v>
      </c>
      <c r="W93" s="13">
        <f t="shared" si="59"/>
        <v>0.99541934982254587</v>
      </c>
    </row>
    <row r="94" spans="1:23" s="10" customFormat="1" x14ac:dyDescent="0.2">
      <c r="A94" s="24">
        <v>109426003</v>
      </c>
      <c r="B94" s="29" t="s">
        <v>312</v>
      </c>
      <c r="C94" s="11">
        <v>164466</v>
      </c>
      <c r="D94" s="12">
        <f t="shared" si="40"/>
        <v>2.8654148284076191E-4</v>
      </c>
      <c r="E94" s="11">
        <f t="shared" si="41"/>
        <v>12530</v>
      </c>
      <c r="F94" s="27">
        <f t="shared" si="42"/>
        <v>12530</v>
      </c>
      <c r="G94" s="11">
        <f t="shared" si="43"/>
        <v>0</v>
      </c>
      <c r="H94" s="11">
        <f t="shared" si="44"/>
        <v>12473.041990093667</v>
      </c>
      <c r="I94" s="11">
        <f t="shared" si="45"/>
        <v>0</v>
      </c>
      <c r="J94" s="11">
        <f t="shared" si="46"/>
        <v>12472.607605146171</v>
      </c>
      <c r="K94" s="11">
        <f t="shared" si="47"/>
        <v>0</v>
      </c>
      <c r="L94" s="11">
        <f t="shared" si="48"/>
        <v>12472.604453276499</v>
      </c>
      <c r="M94" s="11">
        <f t="shared" si="49"/>
        <v>0</v>
      </c>
      <c r="N94" s="11">
        <f t="shared" si="50"/>
        <v>12472.604453276499</v>
      </c>
      <c r="O94" s="11">
        <f t="shared" si="51"/>
        <v>0</v>
      </c>
      <c r="P94" s="11">
        <f t="shared" si="52"/>
        <v>12472.604453276499</v>
      </c>
      <c r="Q94" s="11">
        <f t="shared" si="53"/>
        <v>0</v>
      </c>
      <c r="R94" s="11">
        <f t="shared" si="54"/>
        <v>12472.604453276499</v>
      </c>
      <c r="S94" s="11">
        <f t="shared" si="55"/>
        <v>0</v>
      </c>
      <c r="T94" s="11">
        <f t="shared" si="56"/>
        <v>12472.604453276499</v>
      </c>
      <c r="U94" s="11">
        <f t="shared" si="57"/>
        <v>0</v>
      </c>
      <c r="V94" s="18">
        <f t="shared" si="58"/>
        <v>12472.604453276499</v>
      </c>
      <c r="W94" s="13">
        <f t="shared" si="59"/>
        <v>0.99541934982254576</v>
      </c>
    </row>
    <row r="95" spans="1:23" s="10" customFormat="1" x14ac:dyDescent="0.2">
      <c r="A95" s="24">
        <v>115226103</v>
      </c>
      <c r="B95" s="29" t="s">
        <v>254</v>
      </c>
      <c r="C95" s="11">
        <v>165538</v>
      </c>
      <c r="D95" s="12">
        <f t="shared" si="40"/>
        <v>2.8840917871471338E-4</v>
      </c>
      <c r="E95" s="11">
        <f t="shared" si="41"/>
        <v>12612</v>
      </c>
      <c r="F95" s="27">
        <f t="shared" si="42"/>
        <v>12612</v>
      </c>
      <c r="G95" s="11">
        <f t="shared" si="43"/>
        <v>0</v>
      </c>
      <c r="H95" s="11">
        <f t="shared" si="44"/>
        <v>12554.669240148549</v>
      </c>
      <c r="I95" s="11">
        <f t="shared" si="45"/>
        <v>0</v>
      </c>
      <c r="J95" s="11">
        <f t="shared" si="46"/>
        <v>12554.23201245838</v>
      </c>
      <c r="K95" s="11">
        <f t="shared" si="47"/>
        <v>0</v>
      </c>
      <c r="L95" s="11">
        <f t="shared" si="48"/>
        <v>12554.228839961948</v>
      </c>
      <c r="M95" s="11">
        <f t="shared" si="49"/>
        <v>0</v>
      </c>
      <c r="N95" s="11">
        <f t="shared" si="50"/>
        <v>12554.228839961948</v>
      </c>
      <c r="O95" s="11">
        <f t="shared" si="51"/>
        <v>0</v>
      </c>
      <c r="P95" s="11">
        <f t="shared" si="52"/>
        <v>12554.228839961948</v>
      </c>
      <c r="Q95" s="11">
        <f t="shared" si="53"/>
        <v>0</v>
      </c>
      <c r="R95" s="11">
        <f t="shared" si="54"/>
        <v>12554.228839961948</v>
      </c>
      <c r="S95" s="11">
        <f t="shared" si="55"/>
        <v>0</v>
      </c>
      <c r="T95" s="11">
        <f t="shared" si="56"/>
        <v>12554.228839961948</v>
      </c>
      <c r="U95" s="11">
        <f t="shared" si="57"/>
        <v>0</v>
      </c>
      <c r="V95" s="18">
        <f t="shared" si="58"/>
        <v>12554.228839961948</v>
      </c>
      <c r="W95" s="13">
        <f t="shared" si="59"/>
        <v>0.99541934982254587</v>
      </c>
    </row>
    <row r="96" spans="1:23" s="10" customFormat="1" x14ac:dyDescent="0.2">
      <c r="A96" s="26">
        <v>108567404</v>
      </c>
      <c r="B96" s="29" t="s">
        <v>381</v>
      </c>
      <c r="C96" s="11">
        <v>165832</v>
      </c>
      <c r="D96" s="12">
        <f t="shared" si="40"/>
        <v>2.88921401277159E-4</v>
      </c>
      <c r="E96" s="11">
        <f t="shared" si="41"/>
        <v>12634</v>
      </c>
      <c r="F96" s="27">
        <f t="shared" si="42"/>
        <v>12634</v>
      </c>
      <c r="G96" s="11">
        <f t="shared" si="43"/>
        <v>0</v>
      </c>
      <c r="H96" s="11">
        <f t="shared" si="44"/>
        <v>12576.569234065713</v>
      </c>
      <c r="I96" s="11">
        <f t="shared" si="45"/>
        <v>0</v>
      </c>
      <c r="J96" s="11">
        <f t="shared" si="46"/>
        <v>12576.131243688485</v>
      </c>
      <c r="K96" s="11">
        <f t="shared" si="47"/>
        <v>0</v>
      </c>
      <c r="L96" s="11">
        <f t="shared" si="48"/>
        <v>12576.128065658044</v>
      </c>
      <c r="M96" s="11">
        <f t="shared" si="49"/>
        <v>0</v>
      </c>
      <c r="N96" s="11">
        <f t="shared" si="50"/>
        <v>12576.128065658044</v>
      </c>
      <c r="O96" s="11">
        <f t="shared" si="51"/>
        <v>0</v>
      </c>
      <c r="P96" s="11">
        <f t="shared" si="52"/>
        <v>12576.128065658044</v>
      </c>
      <c r="Q96" s="11">
        <f t="shared" si="53"/>
        <v>0</v>
      </c>
      <c r="R96" s="11">
        <f t="shared" si="54"/>
        <v>12576.128065658044</v>
      </c>
      <c r="S96" s="11">
        <f t="shared" si="55"/>
        <v>0</v>
      </c>
      <c r="T96" s="11">
        <f t="shared" si="56"/>
        <v>12576.128065658044</v>
      </c>
      <c r="U96" s="11">
        <f t="shared" si="57"/>
        <v>0</v>
      </c>
      <c r="V96" s="18">
        <f t="shared" si="58"/>
        <v>12576.128065658044</v>
      </c>
      <c r="W96" s="13">
        <f t="shared" si="59"/>
        <v>0.99541934982254576</v>
      </c>
    </row>
    <row r="97" spans="1:23" s="10" customFormat="1" x14ac:dyDescent="0.2">
      <c r="A97" s="24">
        <v>111312804</v>
      </c>
      <c r="B97" s="29" t="s">
        <v>207</v>
      </c>
      <c r="C97" s="11">
        <v>167216</v>
      </c>
      <c r="D97" s="12">
        <f t="shared" si="40"/>
        <v>2.9133268027860379E-4</v>
      </c>
      <c r="E97" s="11">
        <f t="shared" si="41"/>
        <v>12740</v>
      </c>
      <c r="F97" s="27">
        <f t="shared" si="42"/>
        <v>12740</v>
      </c>
      <c r="G97" s="11">
        <f t="shared" si="43"/>
        <v>0</v>
      </c>
      <c r="H97" s="11">
        <f t="shared" si="44"/>
        <v>12682.087386575684</v>
      </c>
      <c r="I97" s="11">
        <f t="shared" si="45"/>
        <v>0</v>
      </c>
      <c r="J97" s="11">
        <f t="shared" si="46"/>
        <v>12681.645721433537</v>
      </c>
      <c r="K97" s="11">
        <f t="shared" si="47"/>
        <v>0</v>
      </c>
      <c r="L97" s="11">
        <f t="shared" si="48"/>
        <v>12681.642516739235</v>
      </c>
      <c r="M97" s="11">
        <f t="shared" si="49"/>
        <v>0</v>
      </c>
      <c r="N97" s="11">
        <f t="shared" si="50"/>
        <v>12681.642516739235</v>
      </c>
      <c r="O97" s="11">
        <f t="shared" si="51"/>
        <v>0</v>
      </c>
      <c r="P97" s="11">
        <f t="shared" si="52"/>
        <v>12681.642516739235</v>
      </c>
      <c r="Q97" s="11">
        <f t="shared" si="53"/>
        <v>0</v>
      </c>
      <c r="R97" s="11">
        <f t="shared" si="54"/>
        <v>12681.642516739235</v>
      </c>
      <c r="S97" s="11">
        <f t="shared" si="55"/>
        <v>0</v>
      </c>
      <c r="T97" s="11">
        <f t="shared" si="56"/>
        <v>12681.642516739235</v>
      </c>
      <c r="U97" s="11">
        <f t="shared" si="57"/>
        <v>0</v>
      </c>
      <c r="V97" s="18">
        <f t="shared" si="58"/>
        <v>12681.642516739235</v>
      </c>
      <c r="W97" s="13">
        <f t="shared" ref="W97:W128" si="60">SUM(V97/E97)</f>
        <v>0.99541934982254598</v>
      </c>
    </row>
    <row r="98" spans="1:23" s="10" customFormat="1" x14ac:dyDescent="0.2">
      <c r="A98" s="24">
        <v>103026852</v>
      </c>
      <c r="B98" s="29" t="s">
        <v>284</v>
      </c>
      <c r="C98" s="11">
        <v>167476</v>
      </c>
      <c r="D98" s="12">
        <f t="shared" si="40"/>
        <v>2.9178566621818156E-4</v>
      </c>
      <c r="E98" s="11">
        <f t="shared" si="41"/>
        <v>12760</v>
      </c>
      <c r="F98" s="27">
        <f t="shared" si="42"/>
        <v>12760</v>
      </c>
      <c r="G98" s="11">
        <f t="shared" si="43"/>
        <v>0</v>
      </c>
      <c r="H98" s="11">
        <f t="shared" si="44"/>
        <v>12701.996471954924</v>
      </c>
      <c r="I98" s="11">
        <f t="shared" si="45"/>
        <v>0</v>
      </c>
      <c r="J98" s="11">
        <f t="shared" si="46"/>
        <v>12701.554113460907</v>
      </c>
      <c r="K98" s="11">
        <f t="shared" si="47"/>
        <v>0</v>
      </c>
      <c r="L98" s="11">
        <f t="shared" si="48"/>
        <v>12701.550903735686</v>
      </c>
      <c r="M98" s="11">
        <f t="shared" si="49"/>
        <v>0</v>
      </c>
      <c r="N98" s="11">
        <f t="shared" si="50"/>
        <v>12701.550903735686</v>
      </c>
      <c r="O98" s="11">
        <f t="shared" si="51"/>
        <v>0</v>
      </c>
      <c r="P98" s="11">
        <f t="shared" si="52"/>
        <v>12701.550903735686</v>
      </c>
      <c r="Q98" s="11">
        <f t="shared" si="53"/>
        <v>0</v>
      </c>
      <c r="R98" s="11">
        <f t="shared" si="54"/>
        <v>12701.550903735686</v>
      </c>
      <c r="S98" s="11">
        <f t="shared" si="55"/>
        <v>0</v>
      </c>
      <c r="T98" s="11">
        <f t="shared" si="56"/>
        <v>12701.550903735686</v>
      </c>
      <c r="U98" s="11">
        <f t="shared" si="57"/>
        <v>0</v>
      </c>
      <c r="V98" s="18">
        <f t="shared" si="58"/>
        <v>12701.550903735686</v>
      </c>
      <c r="W98" s="13">
        <f t="shared" si="60"/>
        <v>0.99541934982254587</v>
      </c>
    </row>
    <row r="99" spans="1:23" s="10" customFormat="1" x14ac:dyDescent="0.2">
      <c r="A99" s="26">
        <v>106272003</v>
      </c>
      <c r="B99" s="29" t="s">
        <v>149</v>
      </c>
      <c r="C99" s="11">
        <v>168250</v>
      </c>
      <c r="D99" s="12">
        <f t="shared" si="40"/>
        <v>2.9313417051523232E-4</v>
      </c>
      <c r="E99" s="11">
        <f t="shared" si="41"/>
        <v>12819</v>
      </c>
      <c r="F99" s="27">
        <f t="shared" si="42"/>
        <v>12819</v>
      </c>
      <c r="G99" s="11">
        <f t="shared" si="43"/>
        <v>0</v>
      </c>
      <c r="H99" s="11">
        <f t="shared" si="44"/>
        <v>12760.728273823679</v>
      </c>
      <c r="I99" s="11">
        <f t="shared" si="45"/>
        <v>0</v>
      </c>
      <c r="J99" s="11">
        <f t="shared" si="46"/>
        <v>12760.283869941641</v>
      </c>
      <c r="K99" s="11">
        <f t="shared" si="47"/>
        <v>0</v>
      </c>
      <c r="L99" s="11">
        <f t="shared" si="48"/>
        <v>12760.280645375215</v>
      </c>
      <c r="M99" s="11">
        <f t="shared" si="49"/>
        <v>0</v>
      </c>
      <c r="N99" s="11">
        <f t="shared" si="50"/>
        <v>12760.280645375215</v>
      </c>
      <c r="O99" s="11">
        <f t="shared" si="51"/>
        <v>0</v>
      </c>
      <c r="P99" s="11">
        <f t="shared" si="52"/>
        <v>12760.280645375215</v>
      </c>
      <c r="Q99" s="11">
        <f t="shared" si="53"/>
        <v>0</v>
      </c>
      <c r="R99" s="11">
        <f t="shared" si="54"/>
        <v>12760.280645375215</v>
      </c>
      <c r="S99" s="11">
        <f t="shared" si="55"/>
        <v>0</v>
      </c>
      <c r="T99" s="11">
        <f t="shared" si="56"/>
        <v>12760.280645375215</v>
      </c>
      <c r="U99" s="11">
        <f t="shared" si="57"/>
        <v>0</v>
      </c>
      <c r="V99" s="18">
        <f t="shared" si="58"/>
        <v>12760.280645375215</v>
      </c>
      <c r="W99" s="13">
        <f t="shared" si="60"/>
        <v>0.99541934982254576</v>
      </c>
    </row>
    <row r="100" spans="1:23" s="10" customFormat="1" x14ac:dyDescent="0.2">
      <c r="A100" s="24">
        <v>101631503</v>
      </c>
      <c r="B100" s="29" t="s">
        <v>56</v>
      </c>
      <c r="C100" s="11">
        <v>169525</v>
      </c>
      <c r="D100" s="12">
        <f t="shared" si="40"/>
        <v>2.9535554387277713E-4</v>
      </c>
      <c r="E100" s="11">
        <f t="shared" si="41"/>
        <v>12916</v>
      </c>
      <c r="F100" s="27">
        <f t="shared" si="42"/>
        <v>12916</v>
      </c>
      <c r="G100" s="11">
        <f t="shared" si="43"/>
        <v>0</v>
      </c>
      <c r="H100" s="11">
        <f t="shared" si="44"/>
        <v>12857.287337912992</v>
      </c>
      <c r="I100" s="11">
        <f t="shared" si="45"/>
        <v>0</v>
      </c>
      <c r="J100" s="11">
        <f t="shared" si="46"/>
        <v>12856.839571274379</v>
      </c>
      <c r="K100" s="11">
        <f t="shared" si="47"/>
        <v>0</v>
      </c>
      <c r="L100" s="11">
        <f t="shared" si="48"/>
        <v>12856.836322308003</v>
      </c>
      <c r="M100" s="11">
        <f t="shared" si="49"/>
        <v>0</v>
      </c>
      <c r="N100" s="11">
        <f t="shared" si="50"/>
        <v>12856.836322308003</v>
      </c>
      <c r="O100" s="11">
        <f t="shared" si="51"/>
        <v>0</v>
      </c>
      <c r="P100" s="11">
        <f t="shared" si="52"/>
        <v>12856.836322308003</v>
      </c>
      <c r="Q100" s="11">
        <f t="shared" si="53"/>
        <v>0</v>
      </c>
      <c r="R100" s="11">
        <f t="shared" si="54"/>
        <v>12856.836322308003</v>
      </c>
      <c r="S100" s="11">
        <f t="shared" si="55"/>
        <v>0</v>
      </c>
      <c r="T100" s="11">
        <f t="shared" si="56"/>
        <v>12856.836322308003</v>
      </c>
      <c r="U100" s="11">
        <f t="shared" si="57"/>
        <v>0</v>
      </c>
      <c r="V100" s="18">
        <f t="shared" si="58"/>
        <v>12856.836322308003</v>
      </c>
      <c r="W100" s="13">
        <f t="shared" si="60"/>
        <v>0.99541934982254587</v>
      </c>
    </row>
    <row r="101" spans="1:23" s="10" customFormat="1" x14ac:dyDescent="0.2">
      <c r="A101" s="24">
        <v>104374003</v>
      </c>
      <c r="B101" s="29" t="s">
        <v>223</v>
      </c>
      <c r="C101" s="11">
        <v>169925</v>
      </c>
      <c r="D101" s="12">
        <f t="shared" si="40"/>
        <v>2.9605244531828143E-4</v>
      </c>
      <c r="E101" s="11">
        <f t="shared" si="41"/>
        <v>12946</v>
      </c>
      <c r="F101" s="27">
        <f t="shared" si="42"/>
        <v>12946</v>
      </c>
      <c r="G101" s="11">
        <f t="shared" si="43"/>
        <v>0</v>
      </c>
      <c r="H101" s="11">
        <f t="shared" si="44"/>
        <v>12887.150965981851</v>
      </c>
      <c r="I101" s="11">
        <f t="shared" si="45"/>
        <v>0</v>
      </c>
      <c r="J101" s="11">
        <f t="shared" si="46"/>
        <v>12886.70215931543</v>
      </c>
      <c r="K101" s="11">
        <f t="shared" si="47"/>
        <v>0</v>
      </c>
      <c r="L101" s="11">
        <f t="shared" si="48"/>
        <v>12886.698902802678</v>
      </c>
      <c r="M101" s="11">
        <f t="shared" si="49"/>
        <v>0</v>
      </c>
      <c r="N101" s="11">
        <f t="shared" si="50"/>
        <v>12886.698902802678</v>
      </c>
      <c r="O101" s="11">
        <f t="shared" si="51"/>
        <v>0</v>
      </c>
      <c r="P101" s="11">
        <f t="shared" si="52"/>
        <v>12886.698902802678</v>
      </c>
      <c r="Q101" s="11">
        <f t="shared" si="53"/>
        <v>0</v>
      </c>
      <c r="R101" s="11">
        <f t="shared" si="54"/>
        <v>12886.698902802678</v>
      </c>
      <c r="S101" s="11">
        <f t="shared" si="55"/>
        <v>0</v>
      </c>
      <c r="T101" s="11">
        <f t="shared" si="56"/>
        <v>12886.698902802678</v>
      </c>
      <c r="U101" s="11">
        <f t="shared" si="57"/>
        <v>0</v>
      </c>
      <c r="V101" s="18">
        <f t="shared" si="58"/>
        <v>12886.698902802678</v>
      </c>
      <c r="W101" s="13">
        <f t="shared" si="60"/>
        <v>0.99541934982254587</v>
      </c>
    </row>
    <row r="102" spans="1:23" s="10" customFormat="1" x14ac:dyDescent="0.2">
      <c r="A102" s="24">
        <v>121394603</v>
      </c>
      <c r="B102" s="29" t="s">
        <v>304</v>
      </c>
      <c r="C102" s="11">
        <v>171007</v>
      </c>
      <c r="D102" s="12">
        <f t="shared" si="40"/>
        <v>2.9793756372837048E-4</v>
      </c>
      <c r="E102" s="11">
        <f t="shared" si="41"/>
        <v>13029</v>
      </c>
      <c r="F102" s="27">
        <f t="shared" si="42"/>
        <v>13029</v>
      </c>
      <c r="G102" s="11">
        <f t="shared" si="43"/>
        <v>0</v>
      </c>
      <c r="H102" s="11">
        <f t="shared" si="44"/>
        <v>12969.773670305698</v>
      </c>
      <c r="I102" s="11">
        <f t="shared" si="45"/>
        <v>0</v>
      </c>
      <c r="J102" s="11">
        <f t="shared" si="46"/>
        <v>12969.321986229008</v>
      </c>
      <c r="K102" s="11">
        <f t="shared" si="47"/>
        <v>0</v>
      </c>
      <c r="L102" s="11">
        <f t="shared" si="48"/>
        <v>12969.318708837949</v>
      </c>
      <c r="M102" s="11">
        <f t="shared" si="49"/>
        <v>0</v>
      </c>
      <c r="N102" s="11">
        <f t="shared" si="50"/>
        <v>12969.318708837949</v>
      </c>
      <c r="O102" s="11">
        <f t="shared" si="51"/>
        <v>0</v>
      </c>
      <c r="P102" s="11">
        <f t="shared" si="52"/>
        <v>12969.318708837949</v>
      </c>
      <c r="Q102" s="11">
        <f t="shared" si="53"/>
        <v>0</v>
      </c>
      <c r="R102" s="11">
        <f t="shared" si="54"/>
        <v>12969.318708837949</v>
      </c>
      <c r="S102" s="11">
        <f t="shared" si="55"/>
        <v>0</v>
      </c>
      <c r="T102" s="11">
        <f t="shared" si="56"/>
        <v>12969.318708837949</v>
      </c>
      <c r="U102" s="11">
        <f t="shared" si="57"/>
        <v>0</v>
      </c>
      <c r="V102" s="18">
        <f t="shared" si="58"/>
        <v>12969.318708837949</v>
      </c>
      <c r="W102" s="13">
        <f t="shared" si="60"/>
        <v>0.99541934982254576</v>
      </c>
    </row>
    <row r="103" spans="1:23" s="10" customFormat="1" x14ac:dyDescent="0.2">
      <c r="A103" s="24">
        <v>121139004</v>
      </c>
      <c r="B103" s="29" t="s">
        <v>464</v>
      </c>
      <c r="C103" s="11">
        <v>171383</v>
      </c>
      <c r="D103" s="12">
        <f t="shared" si="40"/>
        <v>2.9859265108714446E-4</v>
      </c>
      <c r="E103" s="11">
        <f t="shared" si="41"/>
        <v>13057</v>
      </c>
      <c r="F103" s="27">
        <f t="shared" si="42"/>
        <v>13057</v>
      </c>
      <c r="G103" s="11">
        <f t="shared" si="43"/>
        <v>0</v>
      </c>
      <c r="H103" s="11">
        <f t="shared" si="44"/>
        <v>12997.646389836633</v>
      </c>
      <c r="I103" s="11">
        <f t="shared" si="45"/>
        <v>0</v>
      </c>
      <c r="J103" s="11">
        <f t="shared" si="46"/>
        <v>12997.193735067323</v>
      </c>
      <c r="K103" s="11">
        <f t="shared" si="47"/>
        <v>0</v>
      </c>
      <c r="L103" s="11">
        <f t="shared" si="48"/>
        <v>12997.190450632981</v>
      </c>
      <c r="M103" s="11">
        <f t="shared" si="49"/>
        <v>0</v>
      </c>
      <c r="N103" s="11">
        <f t="shared" si="50"/>
        <v>12997.190450632981</v>
      </c>
      <c r="O103" s="11">
        <f t="shared" si="51"/>
        <v>0</v>
      </c>
      <c r="P103" s="11">
        <f t="shared" si="52"/>
        <v>12997.190450632981</v>
      </c>
      <c r="Q103" s="11">
        <f t="shared" si="53"/>
        <v>0</v>
      </c>
      <c r="R103" s="11">
        <f t="shared" si="54"/>
        <v>12997.190450632981</v>
      </c>
      <c r="S103" s="11">
        <f t="shared" si="55"/>
        <v>0</v>
      </c>
      <c r="T103" s="11">
        <f t="shared" si="56"/>
        <v>12997.190450632981</v>
      </c>
      <c r="U103" s="11">
        <f t="shared" si="57"/>
        <v>0</v>
      </c>
      <c r="V103" s="18">
        <f t="shared" si="58"/>
        <v>12997.190450632981</v>
      </c>
      <c r="W103" s="13">
        <f t="shared" si="60"/>
        <v>0.99541934982254587</v>
      </c>
    </row>
    <row r="104" spans="1:23" s="10" customFormat="1" x14ac:dyDescent="0.2">
      <c r="A104" s="26">
        <v>103028753</v>
      </c>
      <c r="B104" s="29" t="s">
        <v>398</v>
      </c>
      <c r="C104" s="11">
        <v>172265</v>
      </c>
      <c r="D104" s="12">
        <f t="shared" si="40"/>
        <v>3.0012931877448137E-4</v>
      </c>
      <c r="E104" s="11">
        <f t="shared" si="41"/>
        <v>13125</v>
      </c>
      <c r="F104" s="27">
        <f t="shared" si="42"/>
        <v>13125</v>
      </c>
      <c r="G104" s="11">
        <f t="shared" si="43"/>
        <v>0</v>
      </c>
      <c r="H104" s="11">
        <f t="shared" si="44"/>
        <v>13065.337280126047</v>
      </c>
      <c r="I104" s="11">
        <f t="shared" si="45"/>
        <v>0</v>
      </c>
      <c r="J104" s="11">
        <f t="shared" si="46"/>
        <v>13064.882267960375</v>
      </c>
      <c r="K104" s="11">
        <f t="shared" si="47"/>
        <v>0</v>
      </c>
      <c r="L104" s="11">
        <f t="shared" si="48"/>
        <v>13064.878966420913</v>
      </c>
      <c r="M104" s="11">
        <f t="shared" si="49"/>
        <v>0</v>
      </c>
      <c r="N104" s="11">
        <f t="shared" si="50"/>
        <v>13064.878966420913</v>
      </c>
      <c r="O104" s="11">
        <f t="shared" si="51"/>
        <v>0</v>
      </c>
      <c r="P104" s="11">
        <f t="shared" si="52"/>
        <v>13064.878966420913</v>
      </c>
      <c r="Q104" s="11">
        <f t="shared" si="53"/>
        <v>0</v>
      </c>
      <c r="R104" s="11">
        <f t="shared" si="54"/>
        <v>13064.878966420913</v>
      </c>
      <c r="S104" s="11">
        <f t="shared" si="55"/>
        <v>0</v>
      </c>
      <c r="T104" s="11">
        <f t="shared" si="56"/>
        <v>13064.878966420913</v>
      </c>
      <c r="U104" s="11">
        <f t="shared" si="57"/>
        <v>0</v>
      </c>
      <c r="V104" s="18">
        <f t="shared" si="58"/>
        <v>13064.878966420913</v>
      </c>
      <c r="W104" s="13">
        <f t="shared" si="60"/>
        <v>0.99541934982254576</v>
      </c>
    </row>
    <row r="105" spans="1:23" s="10" customFormat="1" x14ac:dyDescent="0.2">
      <c r="A105" s="24">
        <v>104105003</v>
      </c>
      <c r="B105" s="29" t="s">
        <v>240</v>
      </c>
      <c r="C105" s="11">
        <v>173229</v>
      </c>
      <c r="D105" s="12">
        <f t="shared" si="40"/>
        <v>3.0180885125814669E-4</v>
      </c>
      <c r="E105" s="11">
        <f t="shared" si="41"/>
        <v>13198</v>
      </c>
      <c r="F105" s="27">
        <f t="shared" si="42"/>
        <v>13198</v>
      </c>
      <c r="G105" s="11">
        <f t="shared" si="43"/>
        <v>0</v>
      </c>
      <c r="H105" s="11">
        <f t="shared" si="44"/>
        <v>13138.005441760273</v>
      </c>
      <c r="I105" s="11">
        <f t="shared" si="45"/>
        <v>0</v>
      </c>
      <c r="J105" s="11">
        <f t="shared" si="46"/>
        <v>13137.54789886027</v>
      </c>
      <c r="K105" s="11">
        <f t="shared" si="47"/>
        <v>0</v>
      </c>
      <c r="L105" s="11">
        <f t="shared" si="48"/>
        <v>13137.544578957961</v>
      </c>
      <c r="M105" s="11">
        <f t="shared" si="49"/>
        <v>0</v>
      </c>
      <c r="N105" s="11">
        <f t="shared" si="50"/>
        <v>13137.544578957961</v>
      </c>
      <c r="O105" s="11">
        <f t="shared" si="51"/>
        <v>0</v>
      </c>
      <c r="P105" s="11">
        <f t="shared" si="52"/>
        <v>13137.544578957961</v>
      </c>
      <c r="Q105" s="11">
        <f t="shared" si="53"/>
        <v>0</v>
      </c>
      <c r="R105" s="11">
        <f t="shared" si="54"/>
        <v>13137.544578957961</v>
      </c>
      <c r="S105" s="11">
        <f t="shared" si="55"/>
        <v>0</v>
      </c>
      <c r="T105" s="11">
        <f t="shared" si="56"/>
        <v>13137.544578957961</v>
      </c>
      <c r="U105" s="11">
        <f t="shared" si="57"/>
        <v>0</v>
      </c>
      <c r="V105" s="18">
        <f t="shared" si="58"/>
        <v>13137.544578957961</v>
      </c>
      <c r="W105" s="13">
        <f t="shared" si="60"/>
        <v>0.99541934982254587</v>
      </c>
    </row>
    <row r="106" spans="1:23" s="10" customFormat="1" x14ac:dyDescent="0.2">
      <c r="A106" s="24">
        <v>108071003</v>
      </c>
      <c r="B106" s="29" t="s">
        <v>25</v>
      </c>
      <c r="C106" s="11">
        <v>174778</v>
      </c>
      <c r="D106" s="12">
        <f t="shared" si="40"/>
        <v>3.0450760210586194E-4</v>
      </c>
      <c r="E106" s="11">
        <f t="shared" si="41"/>
        <v>13316</v>
      </c>
      <c r="F106" s="27">
        <f t="shared" si="42"/>
        <v>13316</v>
      </c>
      <c r="G106" s="11">
        <f t="shared" si="43"/>
        <v>0</v>
      </c>
      <c r="H106" s="11">
        <f t="shared" si="44"/>
        <v>13255.469045497786</v>
      </c>
      <c r="I106" s="11">
        <f t="shared" si="45"/>
        <v>0</v>
      </c>
      <c r="J106" s="11">
        <f t="shared" si="46"/>
        <v>13255.007411821742</v>
      </c>
      <c r="K106" s="11">
        <f t="shared" si="47"/>
        <v>0</v>
      </c>
      <c r="L106" s="11">
        <f t="shared" si="48"/>
        <v>13255.00406223702</v>
      </c>
      <c r="M106" s="11">
        <f t="shared" si="49"/>
        <v>0</v>
      </c>
      <c r="N106" s="11">
        <f t="shared" si="50"/>
        <v>13255.00406223702</v>
      </c>
      <c r="O106" s="11">
        <f t="shared" si="51"/>
        <v>0</v>
      </c>
      <c r="P106" s="11">
        <f t="shared" si="52"/>
        <v>13255.00406223702</v>
      </c>
      <c r="Q106" s="11">
        <f t="shared" si="53"/>
        <v>0</v>
      </c>
      <c r="R106" s="11">
        <f t="shared" si="54"/>
        <v>13255.00406223702</v>
      </c>
      <c r="S106" s="11">
        <f t="shared" si="55"/>
        <v>0</v>
      </c>
      <c r="T106" s="11">
        <f t="shared" si="56"/>
        <v>13255.00406223702</v>
      </c>
      <c r="U106" s="11">
        <f t="shared" si="57"/>
        <v>0</v>
      </c>
      <c r="V106" s="18">
        <f t="shared" si="58"/>
        <v>13255.00406223702</v>
      </c>
      <c r="W106" s="13">
        <f t="shared" si="60"/>
        <v>0.99541934982254576</v>
      </c>
    </row>
    <row r="107" spans="1:23" s="10" customFormat="1" x14ac:dyDescent="0.2">
      <c r="A107" s="26">
        <v>110173003</v>
      </c>
      <c r="B107" s="29" t="s">
        <v>166</v>
      </c>
      <c r="C107" s="11">
        <v>174859</v>
      </c>
      <c r="D107" s="12">
        <f t="shared" si="40"/>
        <v>3.0464872464857658E-4</v>
      </c>
      <c r="E107" s="11">
        <f t="shared" si="41"/>
        <v>13322</v>
      </c>
      <c r="F107" s="27">
        <f t="shared" si="42"/>
        <v>13322</v>
      </c>
      <c r="G107" s="11">
        <f t="shared" si="43"/>
        <v>0</v>
      </c>
      <c r="H107" s="11">
        <f t="shared" si="44"/>
        <v>13261.441771111558</v>
      </c>
      <c r="I107" s="11">
        <f t="shared" si="45"/>
        <v>0</v>
      </c>
      <c r="J107" s="11">
        <f t="shared" si="46"/>
        <v>13260.97992942995</v>
      </c>
      <c r="K107" s="11">
        <f t="shared" si="47"/>
        <v>0</v>
      </c>
      <c r="L107" s="11">
        <f t="shared" si="48"/>
        <v>13260.976578335954</v>
      </c>
      <c r="M107" s="11">
        <f t="shared" si="49"/>
        <v>0</v>
      </c>
      <c r="N107" s="11">
        <f t="shared" si="50"/>
        <v>13260.976578335954</v>
      </c>
      <c r="O107" s="11">
        <f t="shared" si="51"/>
        <v>0</v>
      </c>
      <c r="P107" s="11">
        <f t="shared" si="52"/>
        <v>13260.976578335954</v>
      </c>
      <c r="Q107" s="11">
        <f t="shared" si="53"/>
        <v>0</v>
      </c>
      <c r="R107" s="11">
        <f t="shared" si="54"/>
        <v>13260.976578335954</v>
      </c>
      <c r="S107" s="11">
        <f t="shared" si="55"/>
        <v>0</v>
      </c>
      <c r="T107" s="11">
        <f t="shared" si="56"/>
        <v>13260.976578335954</v>
      </c>
      <c r="U107" s="11">
        <f t="shared" si="57"/>
        <v>0</v>
      </c>
      <c r="V107" s="18">
        <f t="shared" si="58"/>
        <v>13260.976578335954</v>
      </c>
      <c r="W107" s="13">
        <f t="shared" si="60"/>
        <v>0.99541934982254576</v>
      </c>
    </row>
    <row r="108" spans="1:23" s="10" customFormat="1" x14ac:dyDescent="0.2">
      <c r="A108" s="24">
        <v>102023030</v>
      </c>
      <c r="B108" s="29" t="s">
        <v>557</v>
      </c>
      <c r="C108" s="11">
        <v>175554</v>
      </c>
      <c r="D108" s="12">
        <f t="shared" si="40"/>
        <v>3.0585959091014022E-4</v>
      </c>
      <c r="E108" s="11">
        <f t="shared" si="41"/>
        <v>13375</v>
      </c>
      <c r="F108" s="27">
        <f t="shared" si="42"/>
        <v>13375</v>
      </c>
      <c r="G108" s="11">
        <f t="shared" si="43"/>
        <v>0</v>
      </c>
      <c r="H108" s="11">
        <f t="shared" si="44"/>
        <v>13314.200847366545</v>
      </c>
      <c r="I108" s="11">
        <f t="shared" si="45"/>
        <v>0</v>
      </c>
      <c r="J108" s="11">
        <f t="shared" si="46"/>
        <v>13313.737168302478</v>
      </c>
      <c r="K108" s="11">
        <f t="shared" si="47"/>
        <v>0</v>
      </c>
      <c r="L108" s="11">
        <f t="shared" si="48"/>
        <v>13313.733803876552</v>
      </c>
      <c r="M108" s="11">
        <f t="shared" si="49"/>
        <v>0</v>
      </c>
      <c r="N108" s="11">
        <f t="shared" si="50"/>
        <v>13313.733803876552</v>
      </c>
      <c r="O108" s="11">
        <f t="shared" si="51"/>
        <v>0</v>
      </c>
      <c r="P108" s="11">
        <f t="shared" si="52"/>
        <v>13313.733803876552</v>
      </c>
      <c r="Q108" s="11">
        <f t="shared" si="53"/>
        <v>0</v>
      </c>
      <c r="R108" s="11">
        <f t="shared" si="54"/>
        <v>13313.733803876552</v>
      </c>
      <c r="S108" s="11">
        <f t="shared" si="55"/>
        <v>0</v>
      </c>
      <c r="T108" s="11">
        <f t="shared" si="56"/>
        <v>13313.733803876552</v>
      </c>
      <c r="U108" s="11">
        <f t="shared" si="57"/>
        <v>0</v>
      </c>
      <c r="V108" s="18">
        <f t="shared" si="58"/>
        <v>13313.733803876552</v>
      </c>
      <c r="W108" s="13">
        <f t="shared" si="60"/>
        <v>0.99541934982254598</v>
      </c>
    </row>
    <row r="109" spans="1:23" s="10" customFormat="1" x14ac:dyDescent="0.2">
      <c r="A109" s="24">
        <v>123468303</v>
      </c>
      <c r="B109" s="29" t="s">
        <v>448</v>
      </c>
      <c r="C109" s="11">
        <v>175713</v>
      </c>
      <c r="D109" s="12">
        <f t="shared" si="40"/>
        <v>3.0613660923472819E-4</v>
      </c>
      <c r="E109" s="11">
        <f t="shared" si="41"/>
        <v>13387</v>
      </c>
      <c r="F109" s="27">
        <f t="shared" si="42"/>
        <v>13387</v>
      </c>
      <c r="G109" s="11">
        <f t="shared" si="43"/>
        <v>0</v>
      </c>
      <c r="H109" s="11">
        <f t="shared" si="44"/>
        <v>13326.146298594087</v>
      </c>
      <c r="I109" s="11">
        <f t="shared" si="45"/>
        <v>0</v>
      </c>
      <c r="J109" s="11">
        <f t="shared" si="46"/>
        <v>13325.682203518898</v>
      </c>
      <c r="K109" s="11">
        <f t="shared" si="47"/>
        <v>0</v>
      </c>
      <c r="L109" s="11">
        <f t="shared" si="48"/>
        <v>13325.678836074421</v>
      </c>
      <c r="M109" s="11">
        <f t="shared" si="49"/>
        <v>0</v>
      </c>
      <c r="N109" s="11">
        <f t="shared" si="50"/>
        <v>13325.678836074421</v>
      </c>
      <c r="O109" s="11">
        <f t="shared" si="51"/>
        <v>0</v>
      </c>
      <c r="P109" s="11">
        <f t="shared" si="52"/>
        <v>13325.678836074421</v>
      </c>
      <c r="Q109" s="11">
        <f t="shared" si="53"/>
        <v>0</v>
      </c>
      <c r="R109" s="11">
        <f t="shared" si="54"/>
        <v>13325.678836074421</v>
      </c>
      <c r="S109" s="11">
        <f t="shared" si="55"/>
        <v>0</v>
      </c>
      <c r="T109" s="11">
        <f t="shared" si="56"/>
        <v>13325.678836074421</v>
      </c>
      <c r="U109" s="11">
        <f t="shared" si="57"/>
        <v>0</v>
      </c>
      <c r="V109" s="18">
        <f t="shared" si="58"/>
        <v>13325.678836074421</v>
      </c>
      <c r="W109" s="13">
        <f t="shared" si="60"/>
        <v>0.99541934982254587</v>
      </c>
    </row>
    <row r="110" spans="1:23" s="10" customFormat="1" x14ac:dyDescent="0.2">
      <c r="A110" s="24">
        <v>106169003</v>
      </c>
      <c r="B110" s="29" t="s">
        <v>441</v>
      </c>
      <c r="C110" s="11">
        <v>178233</v>
      </c>
      <c r="D110" s="12">
        <f t="shared" si="40"/>
        <v>3.1052708834140505E-4</v>
      </c>
      <c r="E110" s="11">
        <f t="shared" si="41"/>
        <v>13579</v>
      </c>
      <c r="F110" s="27">
        <f t="shared" si="42"/>
        <v>13579</v>
      </c>
      <c r="G110" s="11">
        <f t="shared" si="43"/>
        <v>0</v>
      </c>
      <c r="H110" s="11">
        <f t="shared" si="44"/>
        <v>13517.273518234788</v>
      </c>
      <c r="I110" s="11">
        <f t="shared" si="45"/>
        <v>0</v>
      </c>
      <c r="J110" s="11">
        <f t="shared" si="46"/>
        <v>13516.802766981633</v>
      </c>
      <c r="K110" s="11">
        <f t="shared" si="47"/>
        <v>0</v>
      </c>
      <c r="L110" s="11">
        <f t="shared" si="48"/>
        <v>13516.79935124035</v>
      </c>
      <c r="M110" s="11">
        <f t="shared" si="49"/>
        <v>0</v>
      </c>
      <c r="N110" s="11">
        <f t="shared" si="50"/>
        <v>13516.79935124035</v>
      </c>
      <c r="O110" s="11">
        <f t="shared" si="51"/>
        <v>0</v>
      </c>
      <c r="P110" s="11">
        <f t="shared" si="52"/>
        <v>13516.79935124035</v>
      </c>
      <c r="Q110" s="11">
        <f t="shared" si="53"/>
        <v>0</v>
      </c>
      <c r="R110" s="11">
        <f t="shared" si="54"/>
        <v>13516.79935124035</v>
      </c>
      <c r="S110" s="11">
        <f t="shared" si="55"/>
        <v>0</v>
      </c>
      <c r="T110" s="11">
        <f t="shared" si="56"/>
        <v>13516.79935124035</v>
      </c>
      <c r="U110" s="11">
        <f t="shared" si="57"/>
        <v>0</v>
      </c>
      <c r="V110" s="18">
        <f t="shared" si="58"/>
        <v>13516.79935124035</v>
      </c>
      <c r="W110" s="13">
        <f t="shared" si="60"/>
        <v>0.99541934982254587</v>
      </c>
    </row>
    <row r="111" spans="1:23" s="10" customFormat="1" x14ac:dyDescent="0.2">
      <c r="A111" s="24">
        <v>116195004</v>
      </c>
      <c r="B111" s="29" t="s">
        <v>255</v>
      </c>
      <c r="C111" s="11">
        <v>178538</v>
      </c>
      <c r="D111" s="12">
        <f t="shared" si="40"/>
        <v>3.1105847569360204E-4</v>
      </c>
      <c r="E111" s="11">
        <f t="shared" si="41"/>
        <v>13602</v>
      </c>
      <c r="F111" s="27">
        <f t="shared" si="42"/>
        <v>13602</v>
      </c>
      <c r="G111" s="11">
        <f t="shared" si="43"/>
        <v>0</v>
      </c>
      <c r="H111" s="11">
        <f t="shared" si="44"/>
        <v>13540.168966420913</v>
      </c>
      <c r="I111" s="11">
        <f t="shared" si="45"/>
        <v>0</v>
      </c>
      <c r="J111" s="11">
        <f t="shared" si="46"/>
        <v>13539.697417813106</v>
      </c>
      <c r="K111" s="11">
        <f t="shared" si="47"/>
        <v>0</v>
      </c>
      <c r="L111" s="11">
        <f t="shared" si="48"/>
        <v>13539.693996286269</v>
      </c>
      <c r="M111" s="11">
        <f t="shared" si="49"/>
        <v>0</v>
      </c>
      <c r="N111" s="11">
        <f t="shared" si="50"/>
        <v>13539.693996286269</v>
      </c>
      <c r="O111" s="11">
        <f t="shared" si="51"/>
        <v>0</v>
      </c>
      <c r="P111" s="11">
        <f t="shared" si="52"/>
        <v>13539.693996286269</v>
      </c>
      <c r="Q111" s="11">
        <f t="shared" si="53"/>
        <v>0</v>
      </c>
      <c r="R111" s="11">
        <f t="shared" si="54"/>
        <v>13539.693996286269</v>
      </c>
      <c r="S111" s="11">
        <f t="shared" si="55"/>
        <v>0</v>
      </c>
      <c r="T111" s="11">
        <f t="shared" si="56"/>
        <v>13539.693996286269</v>
      </c>
      <c r="U111" s="11">
        <f t="shared" si="57"/>
        <v>0</v>
      </c>
      <c r="V111" s="18">
        <f t="shared" si="58"/>
        <v>13539.693996286269</v>
      </c>
      <c r="W111" s="13">
        <f t="shared" si="60"/>
        <v>0.99541934982254587</v>
      </c>
    </row>
    <row r="112" spans="1:23" s="10" customFormat="1" x14ac:dyDescent="0.2">
      <c r="A112" s="24">
        <v>128033053</v>
      </c>
      <c r="B112" s="29" t="s">
        <v>159</v>
      </c>
      <c r="C112" s="11">
        <v>180075</v>
      </c>
      <c r="D112" s="12">
        <f t="shared" si="40"/>
        <v>3.1373631949795219E-4</v>
      </c>
      <c r="E112" s="11">
        <f t="shared" si="41"/>
        <v>13720</v>
      </c>
      <c r="F112" s="27">
        <f t="shared" si="42"/>
        <v>13720</v>
      </c>
      <c r="G112" s="11">
        <f t="shared" si="43"/>
        <v>0</v>
      </c>
      <c r="H112" s="11">
        <f t="shared" si="44"/>
        <v>13657.632570158426</v>
      </c>
      <c r="I112" s="11">
        <f t="shared" si="45"/>
        <v>0</v>
      </c>
      <c r="J112" s="11">
        <f t="shared" si="46"/>
        <v>13657.156930774578</v>
      </c>
      <c r="K112" s="11">
        <f t="shared" si="47"/>
        <v>0</v>
      </c>
      <c r="L112" s="11">
        <f t="shared" si="48"/>
        <v>13657.153479565328</v>
      </c>
      <c r="M112" s="11">
        <f t="shared" si="49"/>
        <v>0</v>
      </c>
      <c r="N112" s="11">
        <f t="shared" si="50"/>
        <v>13657.153479565328</v>
      </c>
      <c r="O112" s="11">
        <f t="shared" si="51"/>
        <v>0</v>
      </c>
      <c r="P112" s="11">
        <f t="shared" si="52"/>
        <v>13657.153479565328</v>
      </c>
      <c r="Q112" s="11">
        <f t="shared" si="53"/>
        <v>0</v>
      </c>
      <c r="R112" s="11">
        <f t="shared" si="54"/>
        <v>13657.153479565328</v>
      </c>
      <c r="S112" s="11">
        <f t="shared" si="55"/>
        <v>0</v>
      </c>
      <c r="T112" s="11">
        <f t="shared" si="56"/>
        <v>13657.153479565328</v>
      </c>
      <c r="U112" s="11">
        <f t="shared" si="57"/>
        <v>0</v>
      </c>
      <c r="V112" s="18">
        <f t="shared" si="58"/>
        <v>13657.153479565328</v>
      </c>
      <c r="W112" s="13">
        <f t="shared" si="60"/>
        <v>0.99541934982254576</v>
      </c>
    </row>
    <row r="113" spans="1:23" s="10" customFormat="1" x14ac:dyDescent="0.2">
      <c r="A113" s="26">
        <v>104433604</v>
      </c>
      <c r="B113" s="29" t="s">
        <v>199</v>
      </c>
      <c r="C113" s="11">
        <v>180367</v>
      </c>
      <c r="D113" s="12">
        <f t="shared" si="40"/>
        <v>3.1424505755317029E-4</v>
      </c>
      <c r="E113" s="11">
        <f t="shared" si="41"/>
        <v>13742</v>
      </c>
      <c r="F113" s="27">
        <f t="shared" si="42"/>
        <v>13742</v>
      </c>
      <c r="G113" s="11">
        <f t="shared" si="43"/>
        <v>0</v>
      </c>
      <c r="H113" s="11">
        <f t="shared" si="44"/>
        <v>13679.532564075591</v>
      </c>
      <c r="I113" s="11">
        <f t="shared" si="45"/>
        <v>0</v>
      </c>
      <c r="J113" s="11">
        <f t="shared" si="46"/>
        <v>13679.056162004683</v>
      </c>
      <c r="K113" s="11">
        <f t="shared" si="47"/>
        <v>0</v>
      </c>
      <c r="L113" s="11">
        <f t="shared" si="48"/>
        <v>13679.052705261423</v>
      </c>
      <c r="M113" s="11">
        <f t="shared" si="49"/>
        <v>0</v>
      </c>
      <c r="N113" s="11">
        <f t="shared" si="50"/>
        <v>13679.052705261423</v>
      </c>
      <c r="O113" s="11">
        <f t="shared" si="51"/>
        <v>0</v>
      </c>
      <c r="P113" s="11">
        <f t="shared" si="52"/>
        <v>13679.052705261423</v>
      </c>
      <c r="Q113" s="11">
        <f t="shared" si="53"/>
        <v>0</v>
      </c>
      <c r="R113" s="11">
        <f t="shared" si="54"/>
        <v>13679.052705261423</v>
      </c>
      <c r="S113" s="11">
        <f t="shared" si="55"/>
        <v>0</v>
      </c>
      <c r="T113" s="11">
        <f t="shared" si="56"/>
        <v>13679.052705261423</v>
      </c>
      <c r="U113" s="11">
        <f t="shared" si="57"/>
        <v>0</v>
      </c>
      <c r="V113" s="18">
        <f t="shared" si="58"/>
        <v>13679.052705261423</v>
      </c>
      <c r="W113" s="13">
        <f t="shared" si="60"/>
        <v>0.99541934982254576</v>
      </c>
    </row>
    <row r="114" spans="1:23" s="10" customFormat="1" x14ac:dyDescent="0.2">
      <c r="A114" s="24">
        <v>109246003</v>
      </c>
      <c r="B114" s="29" t="s">
        <v>359</v>
      </c>
      <c r="C114" s="11">
        <v>181114</v>
      </c>
      <c r="D114" s="12">
        <f t="shared" si="40"/>
        <v>3.1554652100264954E-4</v>
      </c>
      <c r="E114" s="11">
        <f t="shared" si="41"/>
        <v>13799</v>
      </c>
      <c r="F114" s="27">
        <f t="shared" si="42"/>
        <v>13799</v>
      </c>
      <c r="G114" s="11">
        <f t="shared" si="43"/>
        <v>0</v>
      </c>
      <c r="H114" s="11">
        <f t="shared" si="44"/>
        <v>13736.273457406425</v>
      </c>
      <c r="I114" s="11">
        <f t="shared" si="45"/>
        <v>0</v>
      </c>
      <c r="J114" s="11">
        <f t="shared" si="46"/>
        <v>13735.795079282683</v>
      </c>
      <c r="K114" s="11">
        <f t="shared" si="47"/>
        <v>0</v>
      </c>
      <c r="L114" s="11">
        <f t="shared" si="48"/>
        <v>13735.791608201311</v>
      </c>
      <c r="M114" s="11">
        <f t="shared" si="49"/>
        <v>0</v>
      </c>
      <c r="N114" s="11">
        <f t="shared" si="50"/>
        <v>13735.791608201311</v>
      </c>
      <c r="O114" s="11">
        <f t="shared" si="51"/>
        <v>0</v>
      </c>
      <c r="P114" s="11">
        <f t="shared" si="52"/>
        <v>13735.791608201311</v>
      </c>
      <c r="Q114" s="11">
        <f t="shared" si="53"/>
        <v>0</v>
      </c>
      <c r="R114" s="11">
        <f t="shared" si="54"/>
        <v>13735.791608201311</v>
      </c>
      <c r="S114" s="11">
        <f t="shared" si="55"/>
        <v>0</v>
      </c>
      <c r="T114" s="11">
        <f t="shared" si="56"/>
        <v>13735.791608201311</v>
      </c>
      <c r="U114" s="11">
        <f t="shared" si="57"/>
        <v>0</v>
      </c>
      <c r="V114" s="18">
        <f t="shared" si="58"/>
        <v>13735.791608201311</v>
      </c>
      <c r="W114" s="13">
        <f t="shared" si="60"/>
        <v>0.99541934982254587</v>
      </c>
    </row>
    <row r="115" spans="1:23" s="10" customFormat="1" x14ac:dyDescent="0.2">
      <c r="A115" s="24">
        <v>103027753</v>
      </c>
      <c r="B115" s="29" t="s">
        <v>351</v>
      </c>
      <c r="C115" s="11">
        <v>181200</v>
      </c>
      <c r="D115" s="12">
        <f t="shared" si="40"/>
        <v>3.1569635481343294E-4</v>
      </c>
      <c r="E115" s="11">
        <f t="shared" si="41"/>
        <v>13805</v>
      </c>
      <c r="F115" s="27">
        <f t="shared" si="42"/>
        <v>13805</v>
      </c>
      <c r="G115" s="11">
        <f t="shared" si="43"/>
        <v>0</v>
      </c>
      <c r="H115" s="11">
        <f t="shared" si="44"/>
        <v>13742.246183020196</v>
      </c>
      <c r="I115" s="11">
        <f t="shared" si="45"/>
        <v>0</v>
      </c>
      <c r="J115" s="11">
        <f t="shared" si="46"/>
        <v>13741.767596890893</v>
      </c>
      <c r="K115" s="11">
        <f t="shared" si="47"/>
        <v>0</v>
      </c>
      <c r="L115" s="11">
        <f t="shared" si="48"/>
        <v>13741.764124300245</v>
      </c>
      <c r="M115" s="11">
        <f t="shared" si="49"/>
        <v>0</v>
      </c>
      <c r="N115" s="11">
        <f t="shared" si="50"/>
        <v>13741.764124300245</v>
      </c>
      <c r="O115" s="11">
        <f t="shared" si="51"/>
        <v>0</v>
      </c>
      <c r="P115" s="11">
        <f t="shared" si="52"/>
        <v>13741.764124300245</v>
      </c>
      <c r="Q115" s="11">
        <f t="shared" si="53"/>
        <v>0</v>
      </c>
      <c r="R115" s="11">
        <f t="shared" si="54"/>
        <v>13741.764124300245</v>
      </c>
      <c r="S115" s="11">
        <f t="shared" si="55"/>
        <v>0</v>
      </c>
      <c r="T115" s="11">
        <f t="shared" si="56"/>
        <v>13741.764124300245</v>
      </c>
      <c r="U115" s="11">
        <f t="shared" si="57"/>
        <v>0</v>
      </c>
      <c r="V115" s="18">
        <f t="shared" si="58"/>
        <v>13741.764124300245</v>
      </c>
      <c r="W115" s="13">
        <f t="shared" si="60"/>
        <v>0.99541934982254587</v>
      </c>
    </row>
    <row r="116" spans="1:23" s="10" customFormat="1" x14ac:dyDescent="0.2">
      <c r="A116" s="24">
        <v>111297504</v>
      </c>
      <c r="B116" s="29" t="s">
        <v>405</v>
      </c>
      <c r="C116" s="11">
        <v>182892</v>
      </c>
      <c r="D116" s="12">
        <f t="shared" si="40"/>
        <v>3.1864424792791602E-4</v>
      </c>
      <c r="E116" s="11">
        <f t="shared" si="41"/>
        <v>13934</v>
      </c>
      <c r="F116" s="27">
        <f t="shared" si="42"/>
        <v>13934</v>
      </c>
      <c r="G116" s="11">
        <f t="shared" si="43"/>
        <v>0</v>
      </c>
      <c r="H116" s="11">
        <f t="shared" si="44"/>
        <v>13870.659783716292</v>
      </c>
      <c r="I116" s="11">
        <f t="shared" si="45"/>
        <v>0</v>
      </c>
      <c r="J116" s="11">
        <f t="shared" si="46"/>
        <v>13870.176725467418</v>
      </c>
      <c r="K116" s="11">
        <f t="shared" si="47"/>
        <v>0</v>
      </c>
      <c r="L116" s="11">
        <f t="shared" si="48"/>
        <v>13870.173220427354</v>
      </c>
      <c r="M116" s="11">
        <f t="shared" si="49"/>
        <v>0</v>
      </c>
      <c r="N116" s="11">
        <f t="shared" si="50"/>
        <v>13870.173220427354</v>
      </c>
      <c r="O116" s="11">
        <f t="shared" si="51"/>
        <v>0</v>
      </c>
      <c r="P116" s="11">
        <f t="shared" si="52"/>
        <v>13870.173220427354</v>
      </c>
      <c r="Q116" s="11">
        <f t="shared" si="53"/>
        <v>0</v>
      </c>
      <c r="R116" s="11">
        <f t="shared" si="54"/>
        <v>13870.173220427354</v>
      </c>
      <c r="S116" s="11">
        <f t="shared" si="55"/>
        <v>0</v>
      </c>
      <c r="T116" s="11">
        <f t="shared" si="56"/>
        <v>13870.173220427354</v>
      </c>
      <c r="U116" s="11">
        <f t="shared" si="57"/>
        <v>0</v>
      </c>
      <c r="V116" s="18">
        <f t="shared" si="58"/>
        <v>13870.173220427354</v>
      </c>
      <c r="W116" s="13">
        <f t="shared" si="60"/>
        <v>0.99541934982254587</v>
      </c>
    </row>
    <row r="117" spans="1:23" s="10" customFormat="1" x14ac:dyDescent="0.2">
      <c r="A117" s="24">
        <v>125230001</v>
      </c>
      <c r="B117" s="29" t="s">
        <v>499</v>
      </c>
      <c r="C117" s="11">
        <v>184270</v>
      </c>
      <c r="D117" s="12">
        <f t="shared" si="40"/>
        <v>3.2104507340767821E-4</v>
      </c>
      <c r="E117" s="11">
        <f t="shared" si="41"/>
        <v>14039</v>
      </c>
      <c r="F117" s="27">
        <f t="shared" si="42"/>
        <v>14039</v>
      </c>
      <c r="G117" s="11">
        <f t="shared" si="43"/>
        <v>0</v>
      </c>
      <c r="H117" s="11">
        <f t="shared" si="44"/>
        <v>13975.182481957301</v>
      </c>
      <c r="I117" s="11">
        <f t="shared" si="45"/>
        <v>0</v>
      </c>
      <c r="J117" s="11">
        <f t="shared" si="46"/>
        <v>13974.695783611101</v>
      </c>
      <c r="K117" s="11">
        <f t="shared" si="47"/>
        <v>0</v>
      </c>
      <c r="L117" s="11">
        <f t="shared" si="48"/>
        <v>13974.69225215872</v>
      </c>
      <c r="M117" s="11">
        <f t="shared" si="49"/>
        <v>0</v>
      </c>
      <c r="N117" s="11">
        <f t="shared" si="50"/>
        <v>13974.69225215872</v>
      </c>
      <c r="O117" s="11">
        <f t="shared" si="51"/>
        <v>0</v>
      </c>
      <c r="P117" s="11">
        <f t="shared" si="52"/>
        <v>13974.69225215872</v>
      </c>
      <c r="Q117" s="11">
        <f t="shared" si="53"/>
        <v>0</v>
      </c>
      <c r="R117" s="11">
        <f t="shared" si="54"/>
        <v>13974.69225215872</v>
      </c>
      <c r="S117" s="11">
        <f t="shared" si="55"/>
        <v>0</v>
      </c>
      <c r="T117" s="11">
        <f t="shared" si="56"/>
        <v>13974.69225215872</v>
      </c>
      <c r="U117" s="11">
        <f t="shared" si="57"/>
        <v>0</v>
      </c>
      <c r="V117" s="18">
        <f t="shared" si="58"/>
        <v>13974.69225215872</v>
      </c>
      <c r="W117" s="13">
        <f t="shared" si="60"/>
        <v>0.99541934982254576</v>
      </c>
    </row>
    <row r="118" spans="1:23" s="10" customFormat="1" x14ac:dyDescent="0.2">
      <c r="A118" s="24">
        <v>128323303</v>
      </c>
      <c r="B118" s="29" t="s">
        <v>193</v>
      </c>
      <c r="C118" s="11">
        <v>185069</v>
      </c>
      <c r="D118" s="12">
        <f t="shared" si="40"/>
        <v>3.2243713404507296E-4</v>
      </c>
      <c r="E118" s="11">
        <f t="shared" si="41"/>
        <v>14100</v>
      </c>
      <c r="F118" s="27">
        <f t="shared" si="42"/>
        <v>14100</v>
      </c>
      <c r="G118" s="11">
        <f t="shared" si="43"/>
        <v>0</v>
      </c>
      <c r="H118" s="11">
        <f t="shared" si="44"/>
        <v>14035.905192363984</v>
      </c>
      <c r="I118" s="11">
        <f t="shared" si="45"/>
        <v>0</v>
      </c>
      <c r="J118" s="11">
        <f t="shared" si="46"/>
        <v>14035.416379294575</v>
      </c>
      <c r="K118" s="11">
        <f t="shared" si="47"/>
        <v>0</v>
      </c>
      <c r="L118" s="11">
        <f t="shared" si="48"/>
        <v>14035.412832497897</v>
      </c>
      <c r="M118" s="11">
        <f t="shared" si="49"/>
        <v>0</v>
      </c>
      <c r="N118" s="11">
        <f t="shared" si="50"/>
        <v>14035.412832497897</v>
      </c>
      <c r="O118" s="11">
        <f t="shared" si="51"/>
        <v>0</v>
      </c>
      <c r="P118" s="11">
        <f t="shared" si="52"/>
        <v>14035.412832497897</v>
      </c>
      <c r="Q118" s="11">
        <f t="shared" si="53"/>
        <v>0</v>
      </c>
      <c r="R118" s="11">
        <f t="shared" si="54"/>
        <v>14035.412832497897</v>
      </c>
      <c r="S118" s="11">
        <f t="shared" si="55"/>
        <v>0</v>
      </c>
      <c r="T118" s="11">
        <f t="shared" si="56"/>
        <v>14035.412832497897</v>
      </c>
      <c r="U118" s="11">
        <f t="shared" si="57"/>
        <v>0</v>
      </c>
      <c r="V118" s="18">
        <f t="shared" si="58"/>
        <v>14035.412832497897</v>
      </c>
      <c r="W118" s="13">
        <f t="shared" si="60"/>
        <v>0.99541934982254587</v>
      </c>
    </row>
    <row r="119" spans="1:23" s="10" customFormat="1" x14ac:dyDescent="0.2">
      <c r="A119" s="24">
        <v>103028203</v>
      </c>
      <c r="B119" s="29" t="s">
        <v>364</v>
      </c>
      <c r="C119" s="11">
        <v>185237</v>
      </c>
      <c r="D119" s="12">
        <f t="shared" si="40"/>
        <v>3.2272983265218478E-4</v>
      </c>
      <c r="E119" s="11">
        <f t="shared" si="41"/>
        <v>14113</v>
      </c>
      <c r="F119" s="27">
        <f t="shared" si="42"/>
        <v>14113</v>
      </c>
      <c r="G119" s="11">
        <f t="shared" si="43"/>
        <v>0</v>
      </c>
      <c r="H119" s="11">
        <f t="shared" si="44"/>
        <v>14048.846097860487</v>
      </c>
      <c r="I119" s="11">
        <f t="shared" si="45"/>
        <v>0</v>
      </c>
      <c r="J119" s="11">
        <f t="shared" si="46"/>
        <v>14048.356834112363</v>
      </c>
      <c r="K119" s="11">
        <f t="shared" si="47"/>
        <v>0</v>
      </c>
      <c r="L119" s="11">
        <f t="shared" si="48"/>
        <v>14048.353284045588</v>
      </c>
      <c r="M119" s="11">
        <f t="shared" si="49"/>
        <v>0</v>
      </c>
      <c r="N119" s="11">
        <f t="shared" si="50"/>
        <v>14048.353284045588</v>
      </c>
      <c r="O119" s="11">
        <f t="shared" si="51"/>
        <v>0</v>
      </c>
      <c r="P119" s="11">
        <f t="shared" si="52"/>
        <v>14048.353284045588</v>
      </c>
      <c r="Q119" s="11">
        <f t="shared" si="53"/>
        <v>0</v>
      </c>
      <c r="R119" s="11">
        <f t="shared" si="54"/>
        <v>14048.353284045588</v>
      </c>
      <c r="S119" s="11">
        <f t="shared" si="55"/>
        <v>0</v>
      </c>
      <c r="T119" s="11">
        <f t="shared" si="56"/>
        <v>14048.353284045588</v>
      </c>
      <c r="U119" s="11">
        <f t="shared" si="57"/>
        <v>0</v>
      </c>
      <c r="V119" s="18">
        <f t="shared" si="58"/>
        <v>14048.353284045588</v>
      </c>
      <c r="W119" s="13">
        <f t="shared" si="60"/>
        <v>0.99541934982254576</v>
      </c>
    </row>
    <row r="120" spans="1:23" s="10" customFormat="1" x14ac:dyDescent="0.2">
      <c r="A120" s="24">
        <v>115222504</v>
      </c>
      <c r="B120" s="29" t="s">
        <v>177</v>
      </c>
      <c r="C120" s="11">
        <v>186690</v>
      </c>
      <c r="D120" s="12">
        <f t="shared" si="40"/>
        <v>3.25261327152979E-4</v>
      </c>
      <c r="E120" s="11">
        <f t="shared" si="41"/>
        <v>14224</v>
      </c>
      <c r="F120" s="27">
        <f t="shared" si="42"/>
        <v>14224</v>
      </c>
      <c r="G120" s="11">
        <f t="shared" si="43"/>
        <v>0</v>
      </c>
      <c r="H120" s="11">
        <f t="shared" si="44"/>
        <v>14159.341521715267</v>
      </c>
      <c r="I120" s="11">
        <f t="shared" si="45"/>
        <v>0</v>
      </c>
      <c r="J120" s="11">
        <f t="shared" si="46"/>
        <v>14158.848409864257</v>
      </c>
      <c r="K120" s="11">
        <f t="shared" si="47"/>
        <v>0</v>
      </c>
      <c r="L120" s="11">
        <f t="shared" si="48"/>
        <v>14158.844831875891</v>
      </c>
      <c r="M120" s="11">
        <f t="shared" si="49"/>
        <v>0</v>
      </c>
      <c r="N120" s="11">
        <f t="shared" si="50"/>
        <v>14158.844831875891</v>
      </c>
      <c r="O120" s="11">
        <f t="shared" si="51"/>
        <v>0</v>
      </c>
      <c r="P120" s="11">
        <f t="shared" si="52"/>
        <v>14158.844831875891</v>
      </c>
      <c r="Q120" s="11">
        <f t="shared" si="53"/>
        <v>0</v>
      </c>
      <c r="R120" s="11">
        <f t="shared" si="54"/>
        <v>14158.844831875891</v>
      </c>
      <c r="S120" s="11">
        <f t="shared" si="55"/>
        <v>0</v>
      </c>
      <c r="T120" s="11">
        <f t="shared" si="56"/>
        <v>14158.844831875891</v>
      </c>
      <c r="U120" s="11">
        <f t="shared" si="57"/>
        <v>0</v>
      </c>
      <c r="V120" s="18">
        <f t="shared" si="58"/>
        <v>14158.844831875891</v>
      </c>
      <c r="W120" s="13">
        <f t="shared" si="60"/>
        <v>0.99541934982254576</v>
      </c>
    </row>
    <row r="121" spans="1:23" s="10" customFormat="1" x14ac:dyDescent="0.2">
      <c r="A121" s="24">
        <v>103022253</v>
      </c>
      <c r="B121" s="29" t="s">
        <v>115</v>
      </c>
      <c r="C121" s="11">
        <v>186803</v>
      </c>
      <c r="D121" s="12">
        <f t="shared" si="40"/>
        <v>3.2545820181133396E-4</v>
      </c>
      <c r="E121" s="11">
        <f t="shared" si="41"/>
        <v>14232</v>
      </c>
      <c r="F121" s="27">
        <f t="shared" si="42"/>
        <v>14232</v>
      </c>
      <c r="G121" s="11">
        <f t="shared" si="43"/>
        <v>0</v>
      </c>
      <c r="H121" s="11">
        <f t="shared" si="44"/>
        <v>14167.305155866965</v>
      </c>
      <c r="I121" s="11">
        <f t="shared" si="45"/>
        <v>0</v>
      </c>
      <c r="J121" s="11">
        <f t="shared" si="46"/>
        <v>14166.811766675204</v>
      </c>
      <c r="K121" s="11">
        <f t="shared" si="47"/>
        <v>0</v>
      </c>
      <c r="L121" s="11">
        <f t="shared" si="48"/>
        <v>14166.808186674472</v>
      </c>
      <c r="M121" s="11">
        <f t="shared" si="49"/>
        <v>0</v>
      </c>
      <c r="N121" s="11">
        <f t="shared" si="50"/>
        <v>14166.808186674472</v>
      </c>
      <c r="O121" s="11">
        <f t="shared" si="51"/>
        <v>0</v>
      </c>
      <c r="P121" s="11">
        <f t="shared" si="52"/>
        <v>14166.808186674472</v>
      </c>
      <c r="Q121" s="11">
        <f t="shared" si="53"/>
        <v>0</v>
      </c>
      <c r="R121" s="11">
        <f t="shared" si="54"/>
        <v>14166.808186674472</v>
      </c>
      <c r="S121" s="11">
        <f t="shared" si="55"/>
        <v>0</v>
      </c>
      <c r="T121" s="11">
        <f t="shared" si="56"/>
        <v>14166.808186674472</v>
      </c>
      <c r="U121" s="11">
        <f t="shared" si="57"/>
        <v>0</v>
      </c>
      <c r="V121" s="18">
        <f t="shared" si="58"/>
        <v>14166.808186674472</v>
      </c>
      <c r="W121" s="13">
        <f t="shared" si="60"/>
        <v>0.99541934982254587</v>
      </c>
    </row>
    <row r="122" spans="1:23" s="10" customFormat="1" x14ac:dyDescent="0.2">
      <c r="A122" s="24">
        <v>129546803</v>
      </c>
      <c r="B122" s="29" t="s">
        <v>368</v>
      </c>
      <c r="C122" s="11">
        <v>186970</v>
      </c>
      <c r="D122" s="12">
        <f t="shared" si="40"/>
        <v>3.2574915816483199E-4</v>
      </c>
      <c r="E122" s="11">
        <f t="shared" si="41"/>
        <v>14245</v>
      </c>
      <c r="F122" s="27">
        <f t="shared" si="42"/>
        <v>14245</v>
      </c>
      <c r="G122" s="11">
        <f t="shared" si="43"/>
        <v>0</v>
      </c>
      <c r="H122" s="11">
        <f t="shared" si="44"/>
        <v>14180.246061363468</v>
      </c>
      <c r="I122" s="11">
        <f t="shared" si="45"/>
        <v>0</v>
      </c>
      <c r="J122" s="11">
        <f t="shared" si="46"/>
        <v>14179.752221492992</v>
      </c>
      <c r="K122" s="11">
        <f t="shared" si="47"/>
        <v>0</v>
      </c>
      <c r="L122" s="11">
        <f t="shared" si="48"/>
        <v>14179.748638222165</v>
      </c>
      <c r="M122" s="11">
        <f t="shared" si="49"/>
        <v>0</v>
      </c>
      <c r="N122" s="11">
        <f t="shared" si="50"/>
        <v>14179.748638222165</v>
      </c>
      <c r="O122" s="11">
        <f t="shared" si="51"/>
        <v>0</v>
      </c>
      <c r="P122" s="11">
        <f t="shared" si="52"/>
        <v>14179.748638222165</v>
      </c>
      <c r="Q122" s="11">
        <f t="shared" si="53"/>
        <v>0</v>
      </c>
      <c r="R122" s="11">
        <f t="shared" si="54"/>
        <v>14179.748638222165</v>
      </c>
      <c r="S122" s="11">
        <f t="shared" si="55"/>
        <v>0</v>
      </c>
      <c r="T122" s="11">
        <f t="shared" si="56"/>
        <v>14179.748638222165</v>
      </c>
      <c r="U122" s="11">
        <f t="shared" si="57"/>
        <v>0</v>
      </c>
      <c r="V122" s="18">
        <f t="shared" si="58"/>
        <v>14179.748638222165</v>
      </c>
      <c r="W122" s="13">
        <f t="shared" si="60"/>
        <v>0.99541934982254576</v>
      </c>
    </row>
    <row r="123" spans="1:23" s="10" customFormat="1" x14ac:dyDescent="0.2">
      <c r="A123" s="24">
        <v>127045303</v>
      </c>
      <c r="B123" s="29" t="s">
        <v>250</v>
      </c>
      <c r="C123" s="11">
        <v>187417</v>
      </c>
      <c r="D123" s="12">
        <f t="shared" si="40"/>
        <v>3.2652794553018303E-4</v>
      </c>
      <c r="E123" s="11">
        <f t="shared" si="41"/>
        <v>14279</v>
      </c>
      <c r="F123" s="27">
        <f t="shared" si="42"/>
        <v>14279</v>
      </c>
      <c r="G123" s="11">
        <f t="shared" si="43"/>
        <v>0</v>
      </c>
      <c r="H123" s="11">
        <f t="shared" si="44"/>
        <v>14214.091506508177</v>
      </c>
      <c r="I123" s="11">
        <f t="shared" si="45"/>
        <v>0</v>
      </c>
      <c r="J123" s="11">
        <f t="shared" si="46"/>
        <v>14213.59648793952</v>
      </c>
      <c r="K123" s="11">
        <f t="shared" si="47"/>
        <v>0</v>
      </c>
      <c r="L123" s="11">
        <f t="shared" si="48"/>
        <v>14213.592896116132</v>
      </c>
      <c r="M123" s="11">
        <f t="shared" si="49"/>
        <v>0</v>
      </c>
      <c r="N123" s="11">
        <f t="shared" si="50"/>
        <v>14213.592896116132</v>
      </c>
      <c r="O123" s="11">
        <f t="shared" si="51"/>
        <v>0</v>
      </c>
      <c r="P123" s="11">
        <f t="shared" si="52"/>
        <v>14213.592896116132</v>
      </c>
      <c r="Q123" s="11">
        <f t="shared" si="53"/>
        <v>0</v>
      </c>
      <c r="R123" s="11">
        <f t="shared" si="54"/>
        <v>14213.592896116132</v>
      </c>
      <c r="S123" s="11">
        <f t="shared" si="55"/>
        <v>0</v>
      </c>
      <c r="T123" s="11">
        <f t="shared" si="56"/>
        <v>14213.592896116132</v>
      </c>
      <c r="U123" s="11">
        <f t="shared" si="57"/>
        <v>0</v>
      </c>
      <c r="V123" s="18">
        <f t="shared" si="58"/>
        <v>14213.592896116132</v>
      </c>
      <c r="W123" s="13">
        <f t="shared" si="60"/>
        <v>0.99541934982254576</v>
      </c>
    </row>
    <row r="124" spans="1:23" s="10" customFormat="1" x14ac:dyDescent="0.2">
      <c r="A124" s="24">
        <v>124150003</v>
      </c>
      <c r="B124" s="29" t="s">
        <v>507</v>
      </c>
      <c r="C124" s="11">
        <v>190962</v>
      </c>
      <c r="D124" s="12">
        <f t="shared" si="40"/>
        <v>3.3270423459096457E-4</v>
      </c>
      <c r="E124" s="11">
        <f t="shared" si="41"/>
        <v>14549</v>
      </c>
      <c r="F124" s="27">
        <f t="shared" si="42"/>
        <v>14549</v>
      </c>
      <c r="G124" s="11">
        <f t="shared" si="43"/>
        <v>0</v>
      </c>
      <c r="H124" s="11">
        <f t="shared" si="44"/>
        <v>14482.864159127914</v>
      </c>
      <c r="I124" s="11">
        <f t="shared" si="45"/>
        <v>0</v>
      </c>
      <c r="J124" s="11">
        <f t="shared" si="46"/>
        <v>14482.359780308989</v>
      </c>
      <c r="K124" s="11">
        <f t="shared" si="47"/>
        <v>0</v>
      </c>
      <c r="L124" s="11">
        <f t="shared" si="48"/>
        <v>14482.356120568218</v>
      </c>
      <c r="M124" s="11">
        <f t="shared" si="49"/>
        <v>0</v>
      </c>
      <c r="N124" s="11">
        <f t="shared" si="50"/>
        <v>14482.356120568218</v>
      </c>
      <c r="O124" s="11">
        <f t="shared" si="51"/>
        <v>0</v>
      </c>
      <c r="P124" s="11">
        <f t="shared" si="52"/>
        <v>14482.356120568218</v>
      </c>
      <c r="Q124" s="11">
        <f t="shared" si="53"/>
        <v>0</v>
      </c>
      <c r="R124" s="11">
        <f t="shared" si="54"/>
        <v>14482.356120568218</v>
      </c>
      <c r="S124" s="11">
        <f t="shared" si="55"/>
        <v>0</v>
      </c>
      <c r="T124" s="11">
        <f t="shared" si="56"/>
        <v>14482.356120568218</v>
      </c>
      <c r="U124" s="11">
        <f t="shared" si="57"/>
        <v>0</v>
      </c>
      <c r="V124" s="18">
        <f t="shared" si="58"/>
        <v>14482.356120568218</v>
      </c>
      <c r="W124" s="13">
        <f t="shared" si="60"/>
        <v>0.99541934982254576</v>
      </c>
    </row>
    <row r="125" spans="1:23" s="10" customFormat="1" x14ac:dyDescent="0.2">
      <c r="A125" s="24">
        <v>106618603</v>
      </c>
      <c r="B125" s="29" t="s">
        <v>453</v>
      </c>
      <c r="C125" s="11">
        <v>193326</v>
      </c>
      <c r="D125" s="12">
        <f t="shared" si="40"/>
        <v>3.3682292213389482E-4</v>
      </c>
      <c r="E125" s="11">
        <f t="shared" si="41"/>
        <v>14729</v>
      </c>
      <c r="F125" s="27">
        <f t="shared" si="42"/>
        <v>14729</v>
      </c>
      <c r="G125" s="11">
        <f t="shared" si="43"/>
        <v>0</v>
      </c>
      <c r="H125" s="11">
        <f t="shared" si="44"/>
        <v>14662.04592754107</v>
      </c>
      <c r="I125" s="11">
        <f t="shared" si="45"/>
        <v>0</v>
      </c>
      <c r="J125" s="11">
        <f t="shared" si="46"/>
        <v>14661.535308555303</v>
      </c>
      <c r="K125" s="11">
        <f t="shared" si="47"/>
        <v>0</v>
      </c>
      <c r="L125" s="11">
        <f t="shared" si="48"/>
        <v>14661.531603536278</v>
      </c>
      <c r="M125" s="11">
        <f t="shared" si="49"/>
        <v>0</v>
      </c>
      <c r="N125" s="11">
        <f t="shared" si="50"/>
        <v>14661.531603536278</v>
      </c>
      <c r="O125" s="11">
        <f t="shared" si="51"/>
        <v>0</v>
      </c>
      <c r="P125" s="11">
        <f t="shared" si="52"/>
        <v>14661.531603536278</v>
      </c>
      <c r="Q125" s="11">
        <f t="shared" si="53"/>
        <v>0</v>
      </c>
      <c r="R125" s="11">
        <f t="shared" si="54"/>
        <v>14661.531603536278</v>
      </c>
      <c r="S125" s="11">
        <f t="shared" si="55"/>
        <v>0</v>
      </c>
      <c r="T125" s="11">
        <f t="shared" si="56"/>
        <v>14661.531603536278</v>
      </c>
      <c r="U125" s="11">
        <f t="shared" si="57"/>
        <v>0</v>
      </c>
      <c r="V125" s="18">
        <f t="shared" si="58"/>
        <v>14661.531603536278</v>
      </c>
      <c r="W125" s="13">
        <f t="shared" si="60"/>
        <v>0.99541934982254587</v>
      </c>
    </row>
    <row r="126" spans="1:23" s="10" customFormat="1" x14ac:dyDescent="0.2">
      <c r="A126" s="24">
        <v>120486003</v>
      </c>
      <c r="B126" s="29" t="s">
        <v>371</v>
      </c>
      <c r="C126" s="11">
        <v>193657</v>
      </c>
      <c r="D126" s="12">
        <f t="shared" si="40"/>
        <v>3.3739960808004958E-4</v>
      </c>
      <c r="E126" s="11">
        <f t="shared" si="41"/>
        <v>14754</v>
      </c>
      <c r="F126" s="27">
        <f t="shared" si="42"/>
        <v>14754</v>
      </c>
      <c r="G126" s="11">
        <f t="shared" si="43"/>
        <v>0</v>
      </c>
      <c r="H126" s="11">
        <f t="shared" si="44"/>
        <v>14686.932284265118</v>
      </c>
      <c r="I126" s="11">
        <f t="shared" si="45"/>
        <v>0</v>
      </c>
      <c r="J126" s="11">
        <f t="shared" si="46"/>
        <v>14686.420798589512</v>
      </c>
      <c r="K126" s="11">
        <f t="shared" si="47"/>
        <v>0</v>
      </c>
      <c r="L126" s="11">
        <f t="shared" si="48"/>
        <v>14686.417087281839</v>
      </c>
      <c r="M126" s="11">
        <f t="shared" si="49"/>
        <v>0</v>
      </c>
      <c r="N126" s="11">
        <f t="shared" si="50"/>
        <v>14686.417087281839</v>
      </c>
      <c r="O126" s="11">
        <f t="shared" si="51"/>
        <v>0</v>
      </c>
      <c r="P126" s="11">
        <f t="shared" si="52"/>
        <v>14686.417087281839</v>
      </c>
      <c r="Q126" s="11">
        <f t="shared" si="53"/>
        <v>0</v>
      </c>
      <c r="R126" s="11">
        <f t="shared" si="54"/>
        <v>14686.417087281839</v>
      </c>
      <c r="S126" s="11">
        <f t="shared" si="55"/>
        <v>0</v>
      </c>
      <c r="T126" s="11">
        <f t="shared" si="56"/>
        <v>14686.417087281839</v>
      </c>
      <c r="U126" s="11">
        <f t="shared" si="57"/>
        <v>0</v>
      </c>
      <c r="V126" s="18">
        <f t="shared" si="58"/>
        <v>14686.417087281839</v>
      </c>
      <c r="W126" s="13">
        <f t="shared" si="60"/>
        <v>0.99541934982254576</v>
      </c>
    </row>
    <row r="127" spans="1:23" s="10" customFormat="1" x14ac:dyDescent="0.2">
      <c r="A127" s="24">
        <v>106167504</v>
      </c>
      <c r="B127" s="29" t="s">
        <v>285</v>
      </c>
      <c r="C127" s="11">
        <v>194112</v>
      </c>
      <c r="D127" s="12">
        <f t="shared" si="40"/>
        <v>3.3819233347431068E-4</v>
      </c>
      <c r="E127" s="11">
        <f t="shared" si="41"/>
        <v>14789</v>
      </c>
      <c r="F127" s="27">
        <f t="shared" si="42"/>
        <v>14789</v>
      </c>
      <c r="G127" s="11">
        <f t="shared" si="43"/>
        <v>0</v>
      </c>
      <c r="H127" s="11">
        <f t="shared" si="44"/>
        <v>14721.77318367879</v>
      </c>
      <c r="I127" s="11">
        <f t="shared" si="45"/>
        <v>0</v>
      </c>
      <c r="J127" s="11">
        <f t="shared" si="46"/>
        <v>14721.260484637407</v>
      </c>
      <c r="K127" s="11">
        <f t="shared" si="47"/>
        <v>0</v>
      </c>
      <c r="L127" s="11">
        <f t="shared" si="48"/>
        <v>14721.256764525629</v>
      </c>
      <c r="M127" s="11">
        <f t="shared" si="49"/>
        <v>0</v>
      </c>
      <c r="N127" s="11">
        <f t="shared" si="50"/>
        <v>14721.256764525629</v>
      </c>
      <c r="O127" s="11">
        <f t="shared" si="51"/>
        <v>0</v>
      </c>
      <c r="P127" s="11">
        <f t="shared" si="52"/>
        <v>14721.256764525629</v>
      </c>
      <c r="Q127" s="11">
        <f t="shared" si="53"/>
        <v>0</v>
      </c>
      <c r="R127" s="11">
        <f t="shared" si="54"/>
        <v>14721.256764525629</v>
      </c>
      <c r="S127" s="11">
        <f t="shared" si="55"/>
        <v>0</v>
      </c>
      <c r="T127" s="11">
        <f t="shared" si="56"/>
        <v>14721.256764525629</v>
      </c>
      <c r="U127" s="11">
        <f t="shared" si="57"/>
        <v>0</v>
      </c>
      <c r="V127" s="18">
        <f t="shared" si="58"/>
        <v>14721.256764525629</v>
      </c>
      <c r="W127" s="13">
        <f t="shared" si="60"/>
        <v>0.99541934982254576</v>
      </c>
    </row>
    <row r="128" spans="1:23" s="10" customFormat="1" x14ac:dyDescent="0.2">
      <c r="A128" s="24">
        <v>109122703</v>
      </c>
      <c r="B128" s="29" t="s">
        <v>58</v>
      </c>
      <c r="C128" s="11">
        <v>194589</v>
      </c>
      <c r="D128" s="12">
        <f t="shared" si="40"/>
        <v>3.3902338844807452E-4</v>
      </c>
      <c r="E128" s="11">
        <f t="shared" si="41"/>
        <v>14825</v>
      </c>
      <c r="F128" s="27">
        <f t="shared" si="42"/>
        <v>14825</v>
      </c>
      <c r="G128" s="11">
        <f t="shared" si="43"/>
        <v>0</v>
      </c>
      <c r="H128" s="11">
        <f t="shared" si="44"/>
        <v>14757.609537361423</v>
      </c>
      <c r="I128" s="11">
        <f t="shared" si="45"/>
        <v>0</v>
      </c>
      <c r="J128" s="11">
        <f t="shared" si="46"/>
        <v>14757.095590286672</v>
      </c>
      <c r="K128" s="11">
        <f t="shared" si="47"/>
        <v>0</v>
      </c>
      <c r="L128" s="11">
        <f t="shared" si="48"/>
        <v>14757.091861119243</v>
      </c>
      <c r="M128" s="11">
        <f t="shared" si="49"/>
        <v>0</v>
      </c>
      <c r="N128" s="11">
        <f t="shared" si="50"/>
        <v>14757.091861119243</v>
      </c>
      <c r="O128" s="11">
        <f t="shared" si="51"/>
        <v>0</v>
      </c>
      <c r="P128" s="11">
        <f t="shared" si="52"/>
        <v>14757.091861119243</v>
      </c>
      <c r="Q128" s="11">
        <f t="shared" si="53"/>
        <v>0</v>
      </c>
      <c r="R128" s="11">
        <f t="shared" si="54"/>
        <v>14757.091861119243</v>
      </c>
      <c r="S128" s="11">
        <f t="shared" si="55"/>
        <v>0</v>
      </c>
      <c r="T128" s="11">
        <f t="shared" si="56"/>
        <v>14757.091861119243</v>
      </c>
      <c r="U128" s="11">
        <f t="shared" si="57"/>
        <v>0</v>
      </c>
      <c r="V128" s="18">
        <f t="shared" si="58"/>
        <v>14757.091861119243</v>
      </c>
      <c r="W128" s="13">
        <f t="shared" si="60"/>
        <v>0.99541934982254587</v>
      </c>
    </row>
    <row r="129" spans="1:23" s="10" customFormat="1" x14ac:dyDescent="0.2">
      <c r="A129" s="24">
        <v>103028192</v>
      </c>
      <c r="B129" s="29" t="s">
        <v>599</v>
      </c>
      <c r="C129" s="11">
        <v>195304</v>
      </c>
      <c r="D129" s="12">
        <f t="shared" ref="D129:D192" si="61">SUM(C129/C$681)</f>
        <v>3.4026909978191339E-4</v>
      </c>
      <c r="E129" s="11">
        <f t="shared" ref="E129:E192" si="62">ROUND(SUM(D129*E$3),0)</f>
        <v>14880</v>
      </c>
      <c r="F129" s="27">
        <f t="shared" ref="F129:F192" si="63">IF(E129&lt;10000,10000,E129)</f>
        <v>14880</v>
      </c>
      <c r="G129" s="11">
        <f t="shared" ref="G129:G192" si="64">IF(F129=10000,(F129-E129),0)</f>
        <v>0</v>
      </c>
      <c r="H129" s="11">
        <f t="shared" ref="H129:H192" si="65">IF(AND(F129&gt;10000,F129/43729600*H$3&gt;10000),(F129/43729600*H$3),F129)</f>
        <v>14812.359522154329</v>
      </c>
      <c r="I129" s="11">
        <f t="shared" ref="I129:I192" si="66">IF(H129&lt;10000,H129,0)</f>
        <v>0</v>
      </c>
      <c r="J129" s="11">
        <f t="shared" ref="J129:J192" si="67">IF(AND(H129&gt;10000,H129/H$3*J$3&gt;10000),(H129/H$3*J$3),H129)</f>
        <v>14811.843668361933</v>
      </c>
      <c r="K129" s="11">
        <f t="shared" ref="K129:K192" si="68">IF(J129&lt;10000,J129,0)</f>
        <v>0</v>
      </c>
      <c r="L129" s="11">
        <f t="shared" ref="L129:L192" si="69">IF(AND(J129&gt;10000,J129/J$3*L$3&gt;10000),(J129/J$3*L$3),J129)</f>
        <v>14811.839925359482</v>
      </c>
      <c r="M129" s="11">
        <f t="shared" ref="M129:M192" si="70">IF(L129&lt;10000,L129,0)</f>
        <v>0</v>
      </c>
      <c r="N129" s="11">
        <f t="shared" ref="N129:N192" si="71">IF(AND(L129&gt;10000,L129/L$3*N$3&gt;10000),(L129/L$3*N$3),L129)</f>
        <v>14811.839925359482</v>
      </c>
      <c r="O129" s="11">
        <f t="shared" ref="O129:O192" si="72">IF(N129&lt;10000,N129,0)</f>
        <v>0</v>
      </c>
      <c r="P129" s="11">
        <f t="shared" ref="P129:P192" si="73">IF(AND(N129&gt;10000,N129/N$3*P$3&gt;10000),(N129/N$3*P$3),N129)</f>
        <v>14811.839925359482</v>
      </c>
      <c r="Q129" s="11">
        <f t="shared" ref="Q129:Q192" si="74">IF(P129&lt;10000,P129,0)</f>
        <v>0</v>
      </c>
      <c r="R129" s="11">
        <f t="shared" ref="R129:R192" si="75">IF(AND(P129&gt;10000,P129/P$3*R$3&gt;10000),(P129/P$3*R$3),P129)</f>
        <v>14811.839925359482</v>
      </c>
      <c r="S129" s="11">
        <f t="shared" ref="S129:S192" si="76">IF(R129&lt;10000,R129,0)</f>
        <v>0</v>
      </c>
      <c r="T129" s="11">
        <f t="shared" ref="T129:T192" si="77">IF(AND(R129&gt;10000,R129/R$3*T$3&gt;10000),(R129/R$3*T$3),R129)</f>
        <v>14811.839925359482</v>
      </c>
      <c r="U129" s="11">
        <f t="shared" ref="U129:U192" si="78">IF(T129&lt;10000,T129,0)</f>
        <v>0</v>
      </c>
      <c r="V129" s="18">
        <f t="shared" ref="V129:V192" si="79">IF(AND(T129&gt;10000,T129/T$3*V$3&gt;10000),(T129/T$3*V$3),T129)</f>
        <v>14811.839925359482</v>
      </c>
      <c r="W129" s="13">
        <f t="shared" ref="W129:W160" si="80">SUM(V129/E129)</f>
        <v>0.99541934982254576</v>
      </c>
    </row>
    <row r="130" spans="1:23" s="10" customFormat="1" x14ac:dyDescent="0.2">
      <c r="A130" s="24">
        <v>125234502</v>
      </c>
      <c r="B130" s="29" t="s">
        <v>186</v>
      </c>
      <c r="C130" s="11">
        <v>195875</v>
      </c>
      <c r="D130" s="12">
        <f t="shared" si="61"/>
        <v>3.4126392659537076E-4</v>
      </c>
      <c r="E130" s="11">
        <f t="shared" si="62"/>
        <v>14923</v>
      </c>
      <c r="F130" s="27">
        <f t="shared" si="63"/>
        <v>14923</v>
      </c>
      <c r="G130" s="11">
        <f t="shared" si="64"/>
        <v>0</v>
      </c>
      <c r="H130" s="11">
        <f t="shared" si="65"/>
        <v>14855.164055719695</v>
      </c>
      <c r="I130" s="11">
        <f t="shared" si="66"/>
        <v>0</v>
      </c>
      <c r="J130" s="11">
        <f t="shared" si="67"/>
        <v>14854.646711220774</v>
      </c>
      <c r="K130" s="11">
        <f t="shared" si="68"/>
        <v>0</v>
      </c>
      <c r="L130" s="11">
        <f t="shared" si="69"/>
        <v>14854.642957401851</v>
      </c>
      <c r="M130" s="11">
        <f t="shared" si="70"/>
        <v>0</v>
      </c>
      <c r="N130" s="11">
        <f t="shared" si="71"/>
        <v>14854.642957401851</v>
      </c>
      <c r="O130" s="11">
        <f t="shared" si="72"/>
        <v>0</v>
      </c>
      <c r="P130" s="11">
        <f t="shared" si="73"/>
        <v>14854.642957401851</v>
      </c>
      <c r="Q130" s="11">
        <f t="shared" si="74"/>
        <v>0</v>
      </c>
      <c r="R130" s="11">
        <f t="shared" si="75"/>
        <v>14854.642957401851</v>
      </c>
      <c r="S130" s="11">
        <f t="shared" si="76"/>
        <v>0</v>
      </c>
      <c r="T130" s="11">
        <f t="shared" si="77"/>
        <v>14854.642957401851</v>
      </c>
      <c r="U130" s="11">
        <f t="shared" si="78"/>
        <v>0</v>
      </c>
      <c r="V130" s="18">
        <f t="shared" si="79"/>
        <v>14854.642957401851</v>
      </c>
      <c r="W130" s="13">
        <f t="shared" si="80"/>
        <v>0.99541934982254576</v>
      </c>
    </row>
    <row r="131" spans="1:23" s="10" customFormat="1" x14ac:dyDescent="0.2">
      <c r="A131" s="24">
        <v>101631203</v>
      </c>
      <c r="B131" s="29" t="s">
        <v>53</v>
      </c>
      <c r="C131" s="11">
        <v>196710</v>
      </c>
      <c r="D131" s="12">
        <f t="shared" si="61"/>
        <v>3.4271870836286088E-4</v>
      </c>
      <c r="E131" s="11">
        <f t="shared" si="62"/>
        <v>14987</v>
      </c>
      <c r="F131" s="27">
        <f t="shared" si="63"/>
        <v>14987</v>
      </c>
      <c r="G131" s="11">
        <f t="shared" si="64"/>
        <v>0</v>
      </c>
      <c r="H131" s="11">
        <f t="shared" si="65"/>
        <v>14918.873128933263</v>
      </c>
      <c r="I131" s="11">
        <f t="shared" si="66"/>
        <v>0</v>
      </c>
      <c r="J131" s="11">
        <f t="shared" si="67"/>
        <v>14918.353565708352</v>
      </c>
      <c r="K131" s="11">
        <f t="shared" si="68"/>
        <v>0</v>
      </c>
      <c r="L131" s="11">
        <f t="shared" si="69"/>
        <v>14918.349795790495</v>
      </c>
      <c r="M131" s="11">
        <f t="shared" si="70"/>
        <v>0</v>
      </c>
      <c r="N131" s="11">
        <f t="shared" si="71"/>
        <v>14918.349795790495</v>
      </c>
      <c r="O131" s="11">
        <f t="shared" si="72"/>
        <v>0</v>
      </c>
      <c r="P131" s="11">
        <f t="shared" si="73"/>
        <v>14918.349795790495</v>
      </c>
      <c r="Q131" s="11">
        <f t="shared" si="74"/>
        <v>0</v>
      </c>
      <c r="R131" s="11">
        <f t="shared" si="75"/>
        <v>14918.349795790495</v>
      </c>
      <c r="S131" s="11">
        <f t="shared" si="76"/>
        <v>0</v>
      </c>
      <c r="T131" s="11">
        <f t="shared" si="77"/>
        <v>14918.349795790495</v>
      </c>
      <c r="U131" s="11">
        <f t="shared" si="78"/>
        <v>0</v>
      </c>
      <c r="V131" s="18">
        <f t="shared" si="79"/>
        <v>14918.349795790495</v>
      </c>
      <c r="W131" s="13">
        <f t="shared" si="80"/>
        <v>0.99541934982254587</v>
      </c>
    </row>
    <row r="132" spans="1:23" s="10" customFormat="1" x14ac:dyDescent="0.2">
      <c r="A132" s="24">
        <v>113380303</v>
      </c>
      <c r="B132" s="29" t="s">
        <v>9</v>
      </c>
      <c r="C132" s="11">
        <v>197024</v>
      </c>
      <c r="D132" s="12">
        <f t="shared" si="61"/>
        <v>3.4326577599758177E-4</v>
      </c>
      <c r="E132" s="11">
        <f t="shared" si="62"/>
        <v>15011</v>
      </c>
      <c r="F132" s="27">
        <f t="shared" si="63"/>
        <v>15011</v>
      </c>
      <c r="G132" s="11">
        <f t="shared" si="64"/>
        <v>0</v>
      </c>
      <c r="H132" s="11">
        <f t="shared" si="65"/>
        <v>14942.764031388349</v>
      </c>
      <c r="I132" s="11">
        <f t="shared" si="66"/>
        <v>0</v>
      </c>
      <c r="J132" s="11">
        <f t="shared" si="67"/>
        <v>14942.243636141195</v>
      </c>
      <c r="K132" s="11">
        <f t="shared" si="68"/>
        <v>0</v>
      </c>
      <c r="L132" s="11">
        <f t="shared" si="69"/>
        <v>14942.239860186235</v>
      </c>
      <c r="M132" s="11">
        <f t="shared" si="70"/>
        <v>0</v>
      </c>
      <c r="N132" s="11">
        <f t="shared" si="71"/>
        <v>14942.239860186235</v>
      </c>
      <c r="O132" s="11">
        <f t="shared" si="72"/>
        <v>0</v>
      </c>
      <c r="P132" s="11">
        <f t="shared" si="73"/>
        <v>14942.239860186235</v>
      </c>
      <c r="Q132" s="11">
        <f t="shared" si="74"/>
        <v>0</v>
      </c>
      <c r="R132" s="11">
        <f t="shared" si="75"/>
        <v>14942.239860186235</v>
      </c>
      <c r="S132" s="11">
        <f t="shared" si="76"/>
        <v>0</v>
      </c>
      <c r="T132" s="11">
        <f t="shared" si="77"/>
        <v>14942.239860186235</v>
      </c>
      <c r="U132" s="11">
        <f t="shared" si="78"/>
        <v>0</v>
      </c>
      <c r="V132" s="18">
        <f t="shared" si="79"/>
        <v>14942.239860186235</v>
      </c>
      <c r="W132" s="13">
        <f t="shared" si="80"/>
        <v>0.99541934982254576</v>
      </c>
    </row>
    <row r="133" spans="1:23" s="10" customFormat="1" x14ac:dyDescent="0.2">
      <c r="A133" s="24">
        <v>107650703</v>
      </c>
      <c r="B133" s="29" t="s">
        <v>54</v>
      </c>
      <c r="C133" s="11">
        <v>197758</v>
      </c>
      <c r="D133" s="12">
        <f t="shared" si="61"/>
        <v>3.4454459015008208E-4</v>
      </c>
      <c r="E133" s="11">
        <f t="shared" si="62"/>
        <v>15067</v>
      </c>
      <c r="F133" s="27">
        <f t="shared" si="63"/>
        <v>15067</v>
      </c>
      <c r="G133" s="11">
        <f t="shared" si="64"/>
        <v>0</v>
      </c>
      <c r="H133" s="11">
        <f t="shared" si="65"/>
        <v>14998.509470450223</v>
      </c>
      <c r="I133" s="11">
        <f t="shared" si="66"/>
        <v>0</v>
      </c>
      <c r="J133" s="11">
        <f t="shared" si="67"/>
        <v>14997.987133817827</v>
      </c>
      <c r="K133" s="11">
        <f t="shared" si="68"/>
        <v>0</v>
      </c>
      <c r="L133" s="11">
        <f t="shared" si="69"/>
        <v>14997.983343776299</v>
      </c>
      <c r="M133" s="11">
        <f t="shared" si="70"/>
        <v>0</v>
      </c>
      <c r="N133" s="11">
        <f t="shared" si="71"/>
        <v>14997.983343776299</v>
      </c>
      <c r="O133" s="11">
        <f t="shared" si="72"/>
        <v>0</v>
      </c>
      <c r="P133" s="11">
        <f t="shared" si="73"/>
        <v>14997.983343776299</v>
      </c>
      <c r="Q133" s="11">
        <f t="shared" si="74"/>
        <v>0</v>
      </c>
      <c r="R133" s="11">
        <f t="shared" si="75"/>
        <v>14997.983343776299</v>
      </c>
      <c r="S133" s="11">
        <f t="shared" si="76"/>
        <v>0</v>
      </c>
      <c r="T133" s="11">
        <f t="shared" si="77"/>
        <v>14997.983343776299</v>
      </c>
      <c r="U133" s="11">
        <f t="shared" si="78"/>
        <v>0</v>
      </c>
      <c r="V133" s="18">
        <f t="shared" si="79"/>
        <v>14997.983343776299</v>
      </c>
      <c r="W133" s="13">
        <f t="shared" si="80"/>
        <v>0.99541934982254587</v>
      </c>
    </row>
    <row r="134" spans="1:23" s="10" customFormat="1" x14ac:dyDescent="0.2">
      <c r="A134" s="24">
        <v>101308503</v>
      </c>
      <c r="B134" s="29" t="s">
        <v>469</v>
      </c>
      <c r="C134" s="11">
        <v>197861</v>
      </c>
      <c r="D134" s="12">
        <f t="shared" si="61"/>
        <v>3.447240422722994E-4</v>
      </c>
      <c r="E134" s="11">
        <f t="shared" si="62"/>
        <v>15075</v>
      </c>
      <c r="F134" s="27">
        <f t="shared" si="63"/>
        <v>15075</v>
      </c>
      <c r="G134" s="11">
        <f t="shared" si="64"/>
        <v>0</v>
      </c>
      <c r="H134" s="11">
        <f t="shared" si="65"/>
        <v>15006.473104601917</v>
      </c>
      <c r="I134" s="11">
        <f t="shared" si="66"/>
        <v>0</v>
      </c>
      <c r="J134" s="11">
        <f t="shared" si="67"/>
        <v>15005.950490628773</v>
      </c>
      <c r="K134" s="11">
        <f t="shared" si="68"/>
        <v>0</v>
      </c>
      <c r="L134" s="11">
        <f t="shared" si="69"/>
        <v>15005.946698574879</v>
      </c>
      <c r="M134" s="11">
        <f t="shared" si="70"/>
        <v>0</v>
      </c>
      <c r="N134" s="11">
        <f t="shared" si="71"/>
        <v>15005.946698574879</v>
      </c>
      <c r="O134" s="11">
        <f t="shared" si="72"/>
        <v>0</v>
      </c>
      <c r="P134" s="11">
        <f t="shared" si="73"/>
        <v>15005.946698574879</v>
      </c>
      <c r="Q134" s="11">
        <f t="shared" si="74"/>
        <v>0</v>
      </c>
      <c r="R134" s="11">
        <f t="shared" si="75"/>
        <v>15005.946698574879</v>
      </c>
      <c r="S134" s="11">
        <f t="shared" si="76"/>
        <v>0</v>
      </c>
      <c r="T134" s="11">
        <f t="shared" si="77"/>
        <v>15005.946698574879</v>
      </c>
      <c r="U134" s="11">
        <f t="shared" si="78"/>
        <v>0</v>
      </c>
      <c r="V134" s="18">
        <f t="shared" si="79"/>
        <v>15005.946698574879</v>
      </c>
      <c r="W134" s="13">
        <f t="shared" si="80"/>
        <v>0.99541934982254587</v>
      </c>
    </row>
    <row r="135" spans="1:23" s="10" customFormat="1" x14ac:dyDescent="0.2">
      <c r="A135" s="24">
        <v>114060853</v>
      </c>
      <c r="B135" s="29" t="s">
        <v>45</v>
      </c>
      <c r="C135" s="11">
        <v>199320</v>
      </c>
      <c r="D135" s="12">
        <f t="shared" si="61"/>
        <v>3.4726599029477623E-4</v>
      </c>
      <c r="E135" s="11">
        <f t="shared" si="62"/>
        <v>15186</v>
      </c>
      <c r="F135" s="27">
        <f t="shared" si="63"/>
        <v>15186</v>
      </c>
      <c r="G135" s="11">
        <f t="shared" si="64"/>
        <v>0</v>
      </c>
      <c r="H135" s="11">
        <f t="shared" si="65"/>
        <v>15116.968528456697</v>
      </c>
      <c r="I135" s="11">
        <f t="shared" si="66"/>
        <v>0</v>
      </c>
      <c r="J135" s="11">
        <f t="shared" si="67"/>
        <v>15116.442066380667</v>
      </c>
      <c r="K135" s="11">
        <f t="shared" si="68"/>
        <v>0</v>
      </c>
      <c r="L135" s="11">
        <f t="shared" si="69"/>
        <v>15116.43824640518</v>
      </c>
      <c r="M135" s="11">
        <f t="shared" si="70"/>
        <v>0</v>
      </c>
      <c r="N135" s="11">
        <f t="shared" si="71"/>
        <v>15116.43824640518</v>
      </c>
      <c r="O135" s="11">
        <f t="shared" si="72"/>
        <v>0</v>
      </c>
      <c r="P135" s="11">
        <f t="shared" si="73"/>
        <v>15116.43824640518</v>
      </c>
      <c r="Q135" s="11">
        <f t="shared" si="74"/>
        <v>0</v>
      </c>
      <c r="R135" s="11">
        <f t="shared" si="75"/>
        <v>15116.43824640518</v>
      </c>
      <c r="S135" s="11">
        <f t="shared" si="76"/>
        <v>0</v>
      </c>
      <c r="T135" s="11">
        <f t="shared" si="77"/>
        <v>15116.43824640518</v>
      </c>
      <c r="U135" s="11">
        <f t="shared" si="78"/>
        <v>0</v>
      </c>
      <c r="V135" s="18">
        <f t="shared" si="79"/>
        <v>15116.43824640518</v>
      </c>
      <c r="W135" s="13">
        <f t="shared" si="80"/>
        <v>0.99541934982254576</v>
      </c>
    </row>
    <row r="136" spans="1:23" s="10" customFormat="1" x14ac:dyDescent="0.2">
      <c r="A136" s="24">
        <v>127046517</v>
      </c>
      <c r="B136" s="29" t="s">
        <v>508</v>
      </c>
      <c r="C136" s="11">
        <v>203171</v>
      </c>
      <c r="D136" s="12">
        <f t="shared" si="61"/>
        <v>3.5397540896136859E-4</v>
      </c>
      <c r="E136" s="11">
        <f t="shared" si="62"/>
        <v>15479</v>
      </c>
      <c r="F136" s="27">
        <f t="shared" si="63"/>
        <v>15479</v>
      </c>
      <c r="G136" s="11">
        <f t="shared" si="64"/>
        <v>0</v>
      </c>
      <c r="H136" s="11">
        <f t="shared" si="65"/>
        <v>15408.636629262561</v>
      </c>
      <c r="I136" s="11">
        <f t="shared" si="66"/>
        <v>0</v>
      </c>
      <c r="J136" s="11">
        <f t="shared" si="67"/>
        <v>15408.100009581613</v>
      </c>
      <c r="K136" s="11">
        <f t="shared" si="68"/>
        <v>0</v>
      </c>
      <c r="L136" s="11">
        <f t="shared" si="69"/>
        <v>15408.096115903189</v>
      </c>
      <c r="M136" s="11">
        <f t="shared" si="70"/>
        <v>0</v>
      </c>
      <c r="N136" s="11">
        <f t="shared" si="71"/>
        <v>15408.096115903189</v>
      </c>
      <c r="O136" s="11">
        <f t="shared" si="72"/>
        <v>0</v>
      </c>
      <c r="P136" s="11">
        <f t="shared" si="73"/>
        <v>15408.096115903189</v>
      </c>
      <c r="Q136" s="11">
        <f t="shared" si="74"/>
        <v>0</v>
      </c>
      <c r="R136" s="11">
        <f t="shared" si="75"/>
        <v>15408.096115903189</v>
      </c>
      <c r="S136" s="11">
        <f t="shared" si="76"/>
        <v>0</v>
      </c>
      <c r="T136" s="11">
        <f t="shared" si="77"/>
        <v>15408.096115903189</v>
      </c>
      <c r="U136" s="11">
        <f t="shared" si="78"/>
        <v>0</v>
      </c>
      <c r="V136" s="18">
        <f t="shared" si="79"/>
        <v>15408.096115903189</v>
      </c>
      <c r="W136" s="13">
        <f t="shared" si="80"/>
        <v>0.99541934982254598</v>
      </c>
    </row>
    <row r="137" spans="1:23" s="10" customFormat="1" x14ac:dyDescent="0.2">
      <c r="A137" s="24">
        <v>109531304</v>
      </c>
      <c r="B137" s="29" t="s">
        <v>104</v>
      </c>
      <c r="C137" s="11">
        <v>205748</v>
      </c>
      <c r="D137" s="12">
        <f t="shared" si="61"/>
        <v>3.5846519652402983E-4</v>
      </c>
      <c r="E137" s="11">
        <f t="shared" si="62"/>
        <v>15676</v>
      </c>
      <c r="F137" s="27">
        <f t="shared" si="63"/>
        <v>15676</v>
      </c>
      <c r="G137" s="11">
        <f t="shared" si="64"/>
        <v>0</v>
      </c>
      <c r="H137" s="11">
        <f t="shared" si="65"/>
        <v>15604.741120248071</v>
      </c>
      <c r="I137" s="11">
        <f t="shared" si="66"/>
        <v>0</v>
      </c>
      <c r="J137" s="11">
        <f t="shared" si="67"/>
        <v>15604.197671051188</v>
      </c>
      <c r="K137" s="11">
        <f t="shared" si="68"/>
        <v>0</v>
      </c>
      <c r="L137" s="11">
        <f t="shared" si="69"/>
        <v>15604.19372781823</v>
      </c>
      <c r="M137" s="11">
        <f t="shared" si="70"/>
        <v>0</v>
      </c>
      <c r="N137" s="11">
        <f t="shared" si="71"/>
        <v>15604.19372781823</v>
      </c>
      <c r="O137" s="11">
        <f t="shared" si="72"/>
        <v>0</v>
      </c>
      <c r="P137" s="11">
        <f t="shared" si="73"/>
        <v>15604.19372781823</v>
      </c>
      <c r="Q137" s="11">
        <f t="shared" si="74"/>
        <v>0</v>
      </c>
      <c r="R137" s="11">
        <f t="shared" si="75"/>
        <v>15604.19372781823</v>
      </c>
      <c r="S137" s="11">
        <f t="shared" si="76"/>
        <v>0</v>
      </c>
      <c r="T137" s="11">
        <f t="shared" si="77"/>
        <v>15604.19372781823</v>
      </c>
      <c r="U137" s="11">
        <f t="shared" si="78"/>
        <v>0</v>
      </c>
      <c r="V137" s="18">
        <f t="shared" si="79"/>
        <v>15604.19372781823</v>
      </c>
      <c r="W137" s="13">
        <f t="shared" si="80"/>
        <v>0.99541934982254598</v>
      </c>
    </row>
    <row r="138" spans="1:23" s="10" customFormat="1" x14ac:dyDescent="0.2">
      <c r="A138" s="24">
        <v>107652603</v>
      </c>
      <c r="B138" s="29" t="s">
        <v>156</v>
      </c>
      <c r="C138" s="11">
        <v>208303</v>
      </c>
      <c r="D138" s="12">
        <f t="shared" si="61"/>
        <v>3.6291665450718832E-4</v>
      </c>
      <c r="E138" s="11">
        <f t="shared" si="62"/>
        <v>15870</v>
      </c>
      <c r="F138" s="27">
        <f t="shared" si="63"/>
        <v>15870</v>
      </c>
      <c r="G138" s="11">
        <f t="shared" si="64"/>
        <v>0</v>
      </c>
      <c r="H138" s="11">
        <f t="shared" si="65"/>
        <v>15797.859248426694</v>
      </c>
      <c r="I138" s="11">
        <f t="shared" si="66"/>
        <v>0</v>
      </c>
      <c r="J138" s="11">
        <f t="shared" si="67"/>
        <v>15797.309073716659</v>
      </c>
      <c r="K138" s="11">
        <f t="shared" si="68"/>
        <v>0</v>
      </c>
      <c r="L138" s="11">
        <f t="shared" si="69"/>
        <v>15797.305081683802</v>
      </c>
      <c r="M138" s="11">
        <f t="shared" si="70"/>
        <v>0</v>
      </c>
      <c r="N138" s="11">
        <f t="shared" si="71"/>
        <v>15797.305081683802</v>
      </c>
      <c r="O138" s="11">
        <f t="shared" si="72"/>
        <v>0</v>
      </c>
      <c r="P138" s="11">
        <f t="shared" si="73"/>
        <v>15797.305081683802</v>
      </c>
      <c r="Q138" s="11">
        <f t="shared" si="74"/>
        <v>0</v>
      </c>
      <c r="R138" s="11">
        <f t="shared" si="75"/>
        <v>15797.305081683802</v>
      </c>
      <c r="S138" s="11">
        <f t="shared" si="76"/>
        <v>0</v>
      </c>
      <c r="T138" s="11">
        <f t="shared" si="77"/>
        <v>15797.305081683802</v>
      </c>
      <c r="U138" s="11">
        <f t="shared" si="78"/>
        <v>0</v>
      </c>
      <c r="V138" s="18">
        <f t="shared" si="79"/>
        <v>15797.305081683802</v>
      </c>
      <c r="W138" s="13">
        <f t="shared" si="80"/>
        <v>0.99541934982254587</v>
      </c>
    </row>
    <row r="139" spans="1:23" s="10" customFormat="1" x14ac:dyDescent="0.2">
      <c r="A139" s="24">
        <v>120485603</v>
      </c>
      <c r="B139" s="29" t="s">
        <v>320</v>
      </c>
      <c r="C139" s="11">
        <v>208675</v>
      </c>
      <c r="D139" s="12">
        <f t="shared" si="61"/>
        <v>3.6356477285150727E-4</v>
      </c>
      <c r="E139" s="11">
        <f t="shared" si="62"/>
        <v>15899</v>
      </c>
      <c r="F139" s="27">
        <f t="shared" si="63"/>
        <v>15899</v>
      </c>
      <c r="G139" s="11">
        <f t="shared" si="64"/>
        <v>0</v>
      </c>
      <c r="H139" s="11">
        <f t="shared" si="65"/>
        <v>15826.727422226593</v>
      </c>
      <c r="I139" s="11">
        <f t="shared" si="66"/>
        <v>0</v>
      </c>
      <c r="J139" s="11">
        <f t="shared" si="67"/>
        <v>15826.176242156344</v>
      </c>
      <c r="K139" s="11">
        <f t="shared" si="68"/>
        <v>0</v>
      </c>
      <c r="L139" s="11">
        <f t="shared" si="69"/>
        <v>15826.172242828658</v>
      </c>
      <c r="M139" s="11">
        <f t="shared" si="70"/>
        <v>0</v>
      </c>
      <c r="N139" s="11">
        <f t="shared" si="71"/>
        <v>15826.172242828658</v>
      </c>
      <c r="O139" s="11">
        <f t="shared" si="72"/>
        <v>0</v>
      </c>
      <c r="P139" s="11">
        <f t="shared" si="73"/>
        <v>15826.172242828658</v>
      </c>
      <c r="Q139" s="11">
        <f t="shared" si="74"/>
        <v>0</v>
      </c>
      <c r="R139" s="11">
        <f t="shared" si="75"/>
        <v>15826.172242828658</v>
      </c>
      <c r="S139" s="11">
        <f t="shared" si="76"/>
        <v>0</v>
      </c>
      <c r="T139" s="11">
        <f t="shared" si="77"/>
        <v>15826.172242828658</v>
      </c>
      <c r="U139" s="11">
        <f t="shared" si="78"/>
        <v>0</v>
      </c>
      <c r="V139" s="18">
        <f t="shared" si="79"/>
        <v>15826.172242828658</v>
      </c>
      <c r="W139" s="13">
        <f t="shared" si="80"/>
        <v>0.99541934982254587</v>
      </c>
    </row>
    <row r="140" spans="1:23" s="10" customFormat="1" x14ac:dyDescent="0.2">
      <c r="A140" s="24">
        <v>128034503</v>
      </c>
      <c r="B140" s="29" t="s">
        <v>225</v>
      </c>
      <c r="C140" s="11">
        <v>209520</v>
      </c>
      <c r="D140" s="12">
        <f t="shared" si="61"/>
        <v>3.6503697715513508E-4</v>
      </c>
      <c r="E140" s="11">
        <f t="shared" si="62"/>
        <v>15963</v>
      </c>
      <c r="F140" s="27">
        <f t="shared" si="63"/>
        <v>15963</v>
      </c>
      <c r="G140" s="11">
        <f t="shared" si="64"/>
        <v>0</v>
      </c>
      <c r="H140" s="11">
        <f t="shared" si="65"/>
        <v>15890.436495440161</v>
      </c>
      <c r="I140" s="11">
        <f t="shared" si="66"/>
        <v>0</v>
      </c>
      <c r="J140" s="11">
        <f t="shared" si="67"/>
        <v>15889.883096643922</v>
      </c>
      <c r="K140" s="11">
        <f t="shared" si="68"/>
        <v>0</v>
      </c>
      <c r="L140" s="11">
        <f t="shared" si="69"/>
        <v>15889.879081217299</v>
      </c>
      <c r="M140" s="11">
        <f t="shared" si="70"/>
        <v>0</v>
      </c>
      <c r="N140" s="11">
        <f t="shared" si="71"/>
        <v>15889.879081217299</v>
      </c>
      <c r="O140" s="11">
        <f t="shared" si="72"/>
        <v>0</v>
      </c>
      <c r="P140" s="11">
        <f t="shared" si="73"/>
        <v>15889.879081217299</v>
      </c>
      <c r="Q140" s="11">
        <f t="shared" si="74"/>
        <v>0</v>
      </c>
      <c r="R140" s="11">
        <f t="shared" si="75"/>
        <v>15889.879081217299</v>
      </c>
      <c r="S140" s="11">
        <f t="shared" si="76"/>
        <v>0</v>
      </c>
      <c r="T140" s="11">
        <f t="shared" si="77"/>
        <v>15889.879081217299</v>
      </c>
      <c r="U140" s="11">
        <f t="shared" si="78"/>
        <v>0</v>
      </c>
      <c r="V140" s="18">
        <f t="shared" si="79"/>
        <v>15889.879081217299</v>
      </c>
      <c r="W140" s="13">
        <f t="shared" si="80"/>
        <v>0.99541934982254587</v>
      </c>
    </row>
    <row r="141" spans="1:23" s="10" customFormat="1" x14ac:dyDescent="0.2">
      <c r="A141" s="24">
        <v>115218303</v>
      </c>
      <c r="B141" s="29" t="s">
        <v>397</v>
      </c>
      <c r="C141" s="11">
        <v>210645</v>
      </c>
      <c r="D141" s="12">
        <f t="shared" si="61"/>
        <v>3.6699701247061578E-4</v>
      </c>
      <c r="E141" s="11">
        <f t="shared" si="62"/>
        <v>16049</v>
      </c>
      <c r="F141" s="27">
        <f t="shared" si="63"/>
        <v>16049</v>
      </c>
      <c r="G141" s="11">
        <f t="shared" si="64"/>
        <v>0</v>
      </c>
      <c r="H141" s="11">
        <f t="shared" si="65"/>
        <v>15976.045562570891</v>
      </c>
      <c r="I141" s="11">
        <f t="shared" si="66"/>
        <v>0</v>
      </c>
      <c r="J141" s="11">
        <f t="shared" si="67"/>
        <v>15975.489182361605</v>
      </c>
      <c r="K141" s="11">
        <f t="shared" si="68"/>
        <v>0</v>
      </c>
      <c r="L141" s="11">
        <f t="shared" si="69"/>
        <v>15975.485145302038</v>
      </c>
      <c r="M141" s="11">
        <f t="shared" si="70"/>
        <v>0</v>
      </c>
      <c r="N141" s="11">
        <f t="shared" si="71"/>
        <v>15975.485145302038</v>
      </c>
      <c r="O141" s="11">
        <f t="shared" si="72"/>
        <v>0</v>
      </c>
      <c r="P141" s="11">
        <f t="shared" si="73"/>
        <v>15975.485145302038</v>
      </c>
      <c r="Q141" s="11">
        <f t="shared" si="74"/>
        <v>0</v>
      </c>
      <c r="R141" s="11">
        <f t="shared" si="75"/>
        <v>15975.485145302038</v>
      </c>
      <c r="S141" s="11">
        <f t="shared" si="76"/>
        <v>0</v>
      </c>
      <c r="T141" s="11">
        <f t="shared" si="77"/>
        <v>15975.485145302038</v>
      </c>
      <c r="U141" s="11">
        <f t="shared" si="78"/>
        <v>0</v>
      </c>
      <c r="V141" s="18">
        <f t="shared" si="79"/>
        <v>15975.485145302038</v>
      </c>
      <c r="W141" s="13">
        <f t="shared" si="80"/>
        <v>0.99541934982254587</v>
      </c>
    </row>
    <row r="142" spans="1:23" s="10" customFormat="1" x14ac:dyDescent="0.2">
      <c r="A142" s="24">
        <v>126513070</v>
      </c>
      <c r="B142" s="29" t="s">
        <v>639</v>
      </c>
      <c r="C142" s="11">
        <v>211019</v>
      </c>
      <c r="D142" s="12">
        <f t="shared" si="61"/>
        <v>3.676486153221623E-4</v>
      </c>
      <c r="E142" s="11">
        <f t="shared" si="62"/>
        <v>16077</v>
      </c>
      <c r="F142" s="27">
        <f t="shared" si="63"/>
        <v>16077</v>
      </c>
      <c r="G142" s="11">
        <f t="shared" si="64"/>
        <v>0</v>
      </c>
      <c r="H142" s="11">
        <f t="shared" si="65"/>
        <v>16003.918282101826</v>
      </c>
      <c r="I142" s="11">
        <f t="shared" si="66"/>
        <v>0</v>
      </c>
      <c r="J142" s="11">
        <f t="shared" si="67"/>
        <v>16003.360931199921</v>
      </c>
      <c r="K142" s="11">
        <f t="shared" si="68"/>
        <v>0</v>
      </c>
      <c r="L142" s="11">
        <f t="shared" si="69"/>
        <v>16003.35688709707</v>
      </c>
      <c r="M142" s="11">
        <f t="shared" si="70"/>
        <v>0</v>
      </c>
      <c r="N142" s="11">
        <f t="shared" si="71"/>
        <v>16003.35688709707</v>
      </c>
      <c r="O142" s="11">
        <f t="shared" si="72"/>
        <v>0</v>
      </c>
      <c r="P142" s="11">
        <f t="shared" si="73"/>
        <v>16003.35688709707</v>
      </c>
      <c r="Q142" s="11">
        <f t="shared" si="74"/>
        <v>0</v>
      </c>
      <c r="R142" s="11">
        <f t="shared" si="75"/>
        <v>16003.35688709707</v>
      </c>
      <c r="S142" s="11">
        <f t="shared" si="76"/>
        <v>0</v>
      </c>
      <c r="T142" s="11">
        <f t="shared" si="77"/>
        <v>16003.35688709707</v>
      </c>
      <c r="U142" s="11">
        <f t="shared" si="78"/>
        <v>0</v>
      </c>
      <c r="V142" s="18">
        <f t="shared" si="79"/>
        <v>16003.35688709707</v>
      </c>
      <c r="W142" s="13">
        <f t="shared" si="80"/>
        <v>0.99541934982254587</v>
      </c>
    </row>
    <row r="143" spans="1:23" s="10" customFormat="1" x14ac:dyDescent="0.2">
      <c r="A143" s="24">
        <v>101633903</v>
      </c>
      <c r="B143" s="29" t="s">
        <v>241</v>
      </c>
      <c r="C143" s="11">
        <v>211777</v>
      </c>
      <c r="D143" s="12">
        <f t="shared" si="61"/>
        <v>3.6896924356139287E-4</v>
      </c>
      <c r="E143" s="11">
        <f t="shared" si="62"/>
        <v>16135</v>
      </c>
      <c r="F143" s="27">
        <f t="shared" si="63"/>
        <v>16135</v>
      </c>
      <c r="G143" s="11">
        <f t="shared" si="64"/>
        <v>0</v>
      </c>
      <c r="H143" s="11">
        <f t="shared" si="65"/>
        <v>16061.654629701619</v>
      </c>
      <c r="I143" s="11">
        <f t="shared" si="66"/>
        <v>0</v>
      </c>
      <c r="J143" s="11">
        <f t="shared" si="67"/>
        <v>16061.095268079287</v>
      </c>
      <c r="K143" s="11">
        <f t="shared" si="68"/>
        <v>0</v>
      </c>
      <c r="L143" s="11">
        <f t="shared" si="69"/>
        <v>16061.091209386776</v>
      </c>
      <c r="M143" s="11">
        <f t="shared" si="70"/>
        <v>0</v>
      </c>
      <c r="N143" s="11">
        <f t="shared" si="71"/>
        <v>16061.091209386776</v>
      </c>
      <c r="O143" s="11">
        <f t="shared" si="72"/>
        <v>0</v>
      </c>
      <c r="P143" s="11">
        <f t="shared" si="73"/>
        <v>16061.091209386776</v>
      </c>
      <c r="Q143" s="11">
        <f t="shared" si="74"/>
        <v>0</v>
      </c>
      <c r="R143" s="11">
        <f t="shared" si="75"/>
        <v>16061.091209386776</v>
      </c>
      <c r="S143" s="11">
        <f t="shared" si="76"/>
        <v>0</v>
      </c>
      <c r="T143" s="11">
        <f t="shared" si="77"/>
        <v>16061.091209386776</v>
      </c>
      <c r="U143" s="11">
        <f t="shared" si="78"/>
        <v>0</v>
      </c>
      <c r="V143" s="18">
        <f t="shared" si="79"/>
        <v>16061.091209386776</v>
      </c>
      <c r="W143" s="13">
        <f t="shared" si="80"/>
        <v>0.99541934982254576</v>
      </c>
    </row>
    <row r="144" spans="1:23" s="10" customFormat="1" x14ac:dyDescent="0.2">
      <c r="A144" s="24">
        <v>103020603</v>
      </c>
      <c r="B144" s="29" t="s">
        <v>4</v>
      </c>
      <c r="C144" s="11">
        <v>216611</v>
      </c>
      <c r="D144" s="12">
        <f t="shared" si="61"/>
        <v>3.7739129753031194E-4</v>
      </c>
      <c r="E144" s="11">
        <f t="shared" si="62"/>
        <v>16503</v>
      </c>
      <c r="F144" s="27">
        <f t="shared" si="63"/>
        <v>16503</v>
      </c>
      <c r="G144" s="11">
        <f t="shared" si="64"/>
        <v>0</v>
      </c>
      <c r="H144" s="11">
        <f t="shared" si="65"/>
        <v>16427.98180067963</v>
      </c>
      <c r="I144" s="11">
        <f t="shared" si="66"/>
        <v>0</v>
      </c>
      <c r="J144" s="11">
        <f t="shared" si="67"/>
        <v>16427.409681382862</v>
      </c>
      <c r="K144" s="11">
        <f t="shared" si="68"/>
        <v>0</v>
      </c>
      <c r="L144" s="11">
        <f t="shared" si="69"/>
        <v>16427.405530121472</v>
      </c>
      <c r="M144" s="11">
        <f t="shared" si="70"/>
        <v>0</v>
      </c>
      <c r="N144" s="11">
        <f t="shared" si="71"/>
        <v>16427.405530121472</v>
      </c>
      <c r="O144" s="11">
        <f t="shared" si="72"/>
        <v>0</v>
      </c>
      <c r="P144" s="11">
        <f t="shared" si="73"/>
        <v>16427.405530121472</v>
      </c>
      <c r="Q144" s="11">
        <f t="shared" si="74"/>
        <v>0</v>
      </c>
      <c r="R144" s="11">
        <f t="shared" si="75"/>
        <v>16427.405530121472</v>
      </c>
      <c r="S144" s="11">
        <f t="shared" si="76"/>
        <v>0</v>
      </c>
      <c r="T144" s="11">
        <f t="shared" si="77"/>
        <v>16427.405530121472</v>
      </c>
      <c r="U144" s="11">
        <f t="shared" si="78"/>
        <v>0</v>
      </c>
      <c r="V144" s="18">
        <f t="shared" si="79"/>
        <v>16427.405530121472</v>
      </c>
      <c r="W144" s="13">
        <f t="shared" si="80"/>
        <v>0.99541934982254576</v>
      </c>
    </row>
    <row r="145" spans="1:23" s="10" customFormat="1" x14ac:dyDescent="0.2">
      <c r="A145" s="24">
        <v>119586503</v>
      </c>
      <c r="B145" s="29" t="s">
        <v>422</v>
      </c>
      <c r="C145" s="11">
        <v>217448</v>
      </c>
      <c r="D145" s="12">
        <f t="shared" si="61"/>
        <v>3.7884956380502963E-4</v>
      </c>
      <c r="E145" s="11">
        <f t="shared" si="62"/>
        <v>16567</v>
      </c>
      <c r="F145" s="27">
        <f t="shared" si="63"/>
        <v>16567</v>
      </c>
      <c r="G145" s="11">
        <f t="shared" si="64"/>
        <v>0</v>
      </c>
      <c r="H145" s="11">
        <f t="shared" si="65"/>
        <v>16491.690873893196</v>
      </c>
      <c r="I145" s="11">
        <f t="shared" si="66"/>
        <v>0</v>
      </c>
      <c r="J145" s="11">
        <f t="shared" si="67"/>
        <v>16491.116535870438</v>
      </c>
      <c r="K145" s="11">
        <f t="shared" si="68"/>
        <v>0</v>
      </c>
      <c r="L145" s="11">
        <f t="shared" si="69"/>
        <v>16491.112368510116</v>
      </c>
      <c r="M145" s="11">
        <f t="shared" si="70"/>
        <v>0</v>
      </c>
      <c r="N145" s="11">
        <f t="shared" si="71"/>
        <v>16491.112368510116</v>
      </c>
      <c r="O145" s="11">
        <f t="shared" si="72"/>
        <v>0</v>
      </c>
      <c r="P145" s="11">
        <f t="shared" si="73"/>
        <v>16491.112368510116</v>
      </c>
      <c r="Q145" s="11">
        <f t="shared" si="74"/>
        <v>0</v>
      </c>
      <c r="R145" s="11">
        <f t="shared" si="75"/>
        <v>16491.112368510116</v>
      </c>
      <c r="S145" s="11">
        <f t="shared" si="76"/>
        <v>0</v>
      </c>
      <c r="T145" s="11">
        <f t="shared" si="77"/>
        <v>16491.112368510116</v>
      </c>
      <c r="U145" s="11">
        <f t="shared" si="78"/>
        <v>0</v>
      </c>
      <c r="V145" s="18">
        <f t="shared" si="79"/>
        <v>16491.112368510116</v>
      </c>
      <c r="W145" s="13">
        <f t="shared" si="80"/>
        <v>0.99541934982254576</v>
      </c>
    </row>
    <row r="146" spans="1:23" s="10" customFormat="1" x14ac:dyDescent="0.2">
      <c r="A146" s="24">
        <v>104431304</v>
      </c>
      <c r="B146" s="29" t="s">
        <v>93</v>
      </c>
      <c r="C146" s="11">
        <v>218882</v>
      </c>
      <c r="D146" s="12">
        <f t="shared" si="61"/>
        <v>3.8134795548716241E-4</v>
      </c>
      <c r="E146" s="11">
        <f t="shared" si="62"/>
        <v>16676</v>
      </c>
      <c r="F146" s="27">
        <f t="shared" si="63"/>
        <v>16676</v>
      </c>
      <c r="G146" s="11">
        <f t="shared" si="64"/>
        <v>0</v>
      </c>
      <c r="H146" s="11">
        <f t="shared" si="65"/>
        <v>16600.195389210054</v>
      </c>
      <c r="I146" s="11">
        <f t="shared" si="66"/>
        <v>0</v>
      </c>
      <c r="J146" s="11">
        <f t="shared" si="67"/>
        <v>16599.617272419597</v>
      </c>
      <c r="K146" s="11">
        <f t="shared" si="68"/>
        <v>0</v>
      </c>
      <c r="L146" s="11">
        <f t="shared" si="69"/>
        <v>16599.613077640774</v>
      </c>
      <c r="M146" s="11">
        <f t="shared" si="70"/>
        <v>0</v>
      </c>
      <c r="N146" s="11">
        <f t="shared" si="71"/>
        <v>16599.613077640774</v>
      </c>
      <c r="O146" s="11">
        <f t="shared" si="72"/>
        <v>0</v>
      </c>
      <c r="P146" s="11">
        <f t="shared" si="73"/>
        <v>16599.613077640774</v>
      </c>
      <c r="Q146" s="11">
        <f t="shared" si="74"/>
        <v>0</v>
      </c>
      <c r="R146" s="11">
        <f t="shared" si="75"/>
        <v>16599.613077640774</v>
      </c>
      <c r="S146" s="11">
        <f t="shared" si="76"/>
        <v>0</v>
      </c>
      <c r="T146" s="11">
        <f t="shared" si="77"/>
        <v>16599.613077640774</v>
      </c>
      <c r="U146" s="11">
        <f t="shared" si="78"/>
        <v>0</v>
      </c>
      <c r="V146" s="18">
        <f t="shared" si="79"/>
        <v>16599.613077640774</v>
      </c>
      <c r="W146" s="13">
        <f t="shared" si="80"/>
        <v>0.99541934982254576</v>
      </c>
    </row>
    <row r="147" spans="1:23" s="10" customFormat="1" x14ac:dyDescent="0.2">
      <c r="A147" s="24">
        <v>108561003</v>
      </c>
      <c r="B147" s="29" t="s">
        <v>29</v>
      </c>
      <c r="C147" s="11">
        <v>218962</v>
      </c>
      <c r="D147" s="12">
        <f t="shared" si="61"/>
        <v>3.8148733577626325E-4</v>
      </c>
      <c r="E147" s="11">
        <f t="shared" si="62"/>
        <v>16682</v>
      </c>
      <c r="F147" s="27">
        <f t="shared" si="63"/>
        <v>16682</v>
      </c>
      <c r="G147" s="11">
        <f t="shared" si="64"/>
        <v>0</v>
      </c>
      <c r="H147" s="11">
        <f t="shared" si="65"/>
        <v>16606.168114823824</v>
      </c>
      <c r="I147" s="11">
        <f t="shared" si="66"/>
        <v>0</v>
      </c>
      <c r="J147" s="11">
        <f t="shared" si="67"/>
        <v>16605.589790027803</v>
      </c>
      <c r="K147" s="11">
        <f t="shared" si="68"/>
        <v>0</v>
      </c>
      <c r="L147" s="11">
        <f t="shared" si="69"/>
        <v>16605.585593739706</v>
      </c>
      <c r="M147" s="11">
        <f t="shared" si="70"/>
        <v>0</v>
      </c>
      <c r="N147" s="11">
        <f t="shared" si="71"/>
        <v>16605.585593739706</v>
      </c>
      <c r="O147" s="11">
        <f t="shared" si="72"/>
        <v>0</v>
      </c>
      <c r="P147" s="11">
        <f t="shared" si="73"/>
        <v>16605.585593739706</v>
      </c>
      <c r="Q147" s="11">
        <f t="shared" si="74"/>
        <v>0</v>
      </c>
      <c r="R147" s="11">
        <f t="shared" si="75"/>
        <v>16605.585593739706</v>
      </c>
      <c r="S147" s="11">
        <f t="shared" si="76"/>
        <v>0</v>
      </c>
      <c r="T147" s="11">
        <f t="shared" si="77"/>
        <v>16605.585593739706</v>
      </c>
      <c r="U147" s="11">
        <f t="shared" si="78"/>
        <v>0</v>
      </c>
      <c r="V147" s="18">
        <f t="shared" si="79"/>
        <v>16605.585593739706</v>
      </c>
      <c r="W147" s="13">
        <f t="shared" si="80"/>
        <v>0.99541934982254565</v>
      </c>
    </row>
    <row r="148" spans="1:23" s="10" customFormat="1" x14ac:dyDescent="0.2">
      <c r="A148" s="24">
        <v>106160303</v>
      </c>
      <c r="B148" s="29" t="s">
        <v>5</v>
      </c>
      <c r="C148" s="11">
        <v>222406</v>
      </c>
      <c r="D148" s="12">
        <f t="shared" si="61"/>
        <v>3.8748765722205499E-4</v>
      </c>
      <c r="E148" s="11">
        <f t="shared" si="62"/>
        <v>16945</v>
      </c>
      <c r="F148" s="27">
        <f t="shared" si="63"/>
        <v>16945</v>
      </c>
      <c r="G148" s="11">
        <f t="shared" si="64"/>
        <v>0</v>
      </c>
      <c r="H148" s="11">
        <f t="shared" si="65"/>
        <v>16867.972587560827</v>
      </c>
      <c r="I148" s="11">
        <f t="shared" si="66"/>
        <v>0</v>
      </c>
      <c r="J148" s="11">
        <f t="shared" si="67"/>
        <v>16867.385145187698</v>
      </c>
      <c r="K148" s="11">
        <f t="shared" si="68"/>
        <v>0</v>
      </c>
      <c r="L148" s="11">
        <f t="shared" si="69"/>
        <v>16867.380882743037</v>
      </c>
      <c r="M148" s="11">
        <f t="shared" si="70"/>
        <v>0</v>
      </c>
      <c r="N148" s="11">
        <f t="shared" si="71"/>
        <v>16867.380882743037</v>
      </c>
      <c r="O148" s="11">
        <f t="shared" si="72"/>
        <v>0</v>
      </c>
      <c r="P148" s="11">
        <f t="shared" si="73"/>
        <v>16867.380882743037</v>
      </c>
      <c r="Q148" s="11">
        <f t="shared" si="74"/>
        <v>0</v>
      </c>
      <c r="R148" s="11">
        <f t="shared" si="75"/>
        <v>16867.380882743037</v>
      </c>
      <c r="S148" s="11">
        <f t="shared" si="76"/>
        <v>0</v>
      </c>
      <c r="T148" s="11">
        <f t="shared" si="77"/>
        <v>16867.380882743037</v>
      </c>
      <c r="U148" s="11">
        <f t="shared" si="78"/>
        <v>0</v>
      </c>
      <c r="V148" s="18">
        <f t="shared" si="79"/>
        <v>16867.380882743037</v>
      </c>
      <c r="W148" s="13">
        <f t="shared" si="80"/>
        <v>0.99541934982254565</v>
      </c>
    </row>
    <row r="149" spans="1:23" s="10" customFormat="1" x14ac:dyDescent="0.2">
      <c r="A149" s="24">
        <v>118400001</v>
      </c>
      <c r="B149" s="29" t="s">
        <v>509</v>
      </c>
      <c r="C149" s="11">
        <v>222879</v>
      </c>
      <c r="D149" s="12">
        <f t="shared" si="61"/>
        <v>3.883117431813638E-4</v>
      </c>
      <c r="E149" s="11">
        <f t="shared" si="62"/>
        <v>16981</v>
      </c>
      <c r="F149" s="27">
        <f t="shared" si="63"/>
        <v>16981</v>
      </c>
      <c r="G149" s="11">
        <f t="shared" si="64"/>
        <v>0</v>
      </c>
      <c r="H149" s="11">
        <f t="shared" si="65"/>
        <v>16903.80894124346</v>
      </c>
      <c r="I149" s="11">
        <f t="shared" si="66"/>
        <v>0</v>
      </c>
      <c r="J149" s="11">
        <f t="shared" si="67"/>
        <v>16903.220250836963</v>
      </c>
      <c r="K149" s="11">
        <f t="shared" si="68"/>
        <v>0</v>
      </c>
      <c r="L149" s="11">
        <f t="shared" si="69"/>
        <v>16903.215979336652</v>
      </c>
      <c r="M149" s="11">
        <f t="shared" si="70"/>
        <v>0</v>
      </c>
      <c r="N149" s="11">
        <f t="shared" si="71"/>
        <v>16903.215979336652</v>
      </c>
      <c r="O149" s="11">
        <f t="shared" si="72"/>
        <v>0</v>
      </c>
      <c r="P149" s="11">
        <f t="shared" si="73"/>
        <v>16903.215979336652</v>
      </c>
      <c r="Q149" s="11">
        <f t="shared" si="74"/>
        <v>0</v>
      </c>
      <c r="R149" s="11">
        <f t="shared" si="75"/>
        <v>16903.215979336652</v>
      </c>
      <c r="S149" s="11">
        <f t="shared" si="76"/>
        <v>0</v>
      </c>
      <c r="T149" s="11">
        <f t="shared" si="77"/>
        <v>16903.215979336652</v>
      </c>
      <c r="U149" s="11">
        <f t="shared" si="78"/>
        <v>0</v>
      </c>
      <c r="V149" s="18">
        <f t="shared" si="79"/>
        <v>16903.215979336652</v>
      </c>
      <c r="W149" s="13">
        <f t="shared" si="80"/>
        <v>0.99541934982254587</v>
      </c>
    </row>
    <row r="150" spans="1:23" s="10" customFormat="1" x14ac:dyDescent="0.2">
      <c r="A150" s="24">
        <v>121395603</v>
      </c>
      <c r="B150" s="29" t="s">
        <v>369</v>
      </c>
      <c r="C150" s="11">
        <v>223102</v>
      </c>
      <c r="D150" s="12">
        <f t="shared" si="61"/>
        <v>3.8870026573723242E-4</v>
      </c>
      <c r="E150" s="11">
        <f t="shared" si="62"/>
        <v>16998</v>
      </c>
      <c r="F150" s="27">
        <f t="shared" si="63"/>
        <v>16998</v>
      </c>
      <c r="G150" s="11">
        <f t="shared" si="64"/>
        <v>0</v>
      </c>
      <c r="H150" s="11">
        <f t="shared" si="65"/>
        <v>16920.731663815815</v>
      </c>
      <c r="I150" s="11">
        <f t="shared" si="66"/>
        <v>0</v>
      </c>
      <c r="J150" s="11">
        <f t="shared" si="67"/>
        <v>16920.142384060229</v>
      </c>
      <c r="K150" s="11">
        <f t="shared" si="68"/>
        <v>0</v>
      </c>
      <c r="L150" s="11">
        <f t="shared" si="69"/>
        <v>16920.138108283638</v>
      </c>
      <c r="M150" s="11">
        <f t="shared" si="70"/>
        <v>0</v>
      </c>
      <c r="N150" s="11">
        <f t="shared" si="71"/>
        <v>16920.138108283638</v>
      </c>
      <c r="O150" s="11">
        <f t="shared" si="72"/>
        <v>0</v>
      </c>
      <c r="P150" s="11">
        <f t="shared" si="73"/>
        <v>16920.138108283638</v>
      </c>
      <c r="Q150" s="11">
        <f t="shared" si="74"/>
        <v>0</v>
      </c>
      <c r="R150" s="11">
        <f t="shared" si="75"/>
        <v>16920.138108283638</v>
      </c>
      <c r="S150" s="11">
        <f t="shared" si="76"/>
        <v>0</v>
      </c>
      <c r="T150" s="11">
        <f t="shared" si="77"/>
        <v>16920.138108283638</v>
      </c>
      <c r="U150" s="11">
        <f t="shared" si="78"/>
        <v>0</v>
      </c>
      <c r="V150" s="18">
        <f t="shared" si="79"/>
        <v>16920.138108283638</v>
      </c>
      <c r="W150" s="13">
        <f t="shared" si="80"/>
        <v>0.9954193498225461</v>
      </c>
    </row>
    <row r="151" spans="1:23" s="10" customFormat="1" x14ac:dyDescent="0.2">
      <c r="A151" s="24">
        <v>129548803</v>
      </c>
      <c r="B151" s="29" t="s">
        <v>483</v>
      </c>
      <c r="C151" s="11">
        <v>223557</v>
      </c>
      <c r="D151" s="12">
        <f t="shared" si="61"/>
        <v>3.8949299113149352E-4</v>
      </c>
      <c r="E151" s="11">
        <f t="shared" si="62"/>
        <v>17032</v>
      </c>
      <c r="F151" s="27">
        <f t="shared" si="63"/>
        <v>17032</v>
      </c>
      <c r="G151" s="11">
        <f t="shared" si="64"/>
        <v>0</v>
      </c>
      <c r="H151" s="11">
        <f t="shared" si="65"/>
        <v>16954.577108960519</v>
      </c>
      <c r="I151" s="11">
        <f t="shared" si="66"/>
        <v>0</v>
      </c>
      <c r="J151" s="11">
        <f t="shared" si="67"/>
        <v>16953.986650506748</v>
      </c>
      <c r="K151" s="11">
        <f t="shared" si="68"/>
        <v>0</v>
      </c>
      <c r="L151" s="11">
        <f t="shared" si="69"/>
        <v>16953.982366177599</v>
      </c>
      <c r="M151" s="11">
        <f t="shared" si="70"/>
        <v>0</v>
      </c>
      <c r="N151" s="11">
        <f t="shared" si="71"/>
        <v>16953.982366177599</v>
      </c>
      <c r="O151" s="11">
        <f t="shared" si="72"/>
        <v>0</v>
      </c>
      <c r="P151" s="11">
        <f t="shared" si="73"/>
        <v>16953.982366177599</v>
      </c>
      <c r="Q151" s="11">
        <f t="shared" si="74"/>
        <v>0</v>
      </c>
      <c r="R151" s="11">
        <f t="shared" si="75"/>
        <v>16953.982366177599</v>
      </c>
      <c r="S151" s="11">
        <f t="shared" si="76"/>
        <v>0</v>
      </c>
      <c r="T151" s="11">
        <f t="shared" si="77"/>
        <v>16953.982366177599</v>
      </c>
      <c r="U151" s="11">
        <f t="shared" si="78"/>
        <v>0</v>
      </c>
      <c r="V151" s="18">
        <f t="shared" si="79"/>
        <v>16953.982366177599</v>
      </c>
      <c r="W151" s="13">
        <f t="shared" si="80"/>
        <v>0.99541934982254576</v>
      </c>
    </row>
    <row r="152" spans="1:23" s="10" customFormat="1" x14ac:dyDescent="0.2">
      <c r="A152" s="24">
        <v>127041203</v>
      </c>
      <c r="B152" s="29" t="s">
        <v>21</v>
      </c>
      <c r="C152" s="11">
        <v>224692</v>
      </c>
      <c r="D152" s="12">
        <f t="shared" si="61"/>
        <v>3.9147044898311191E-4</v>
      </c>
      <c r="E152" s="11">
        <f t="shared" si="62"/>
        <v>17119</v>
      </c>
      <c r="F152" s="27">
        <f t="shared" si="63"/>
        <v>17119</v>
      </c>
      <c r="G152" s="11">
        <f t="shared" si="64"/>
        <v>0</v>
      </c>
      <c r="H152" s="11">
        <f t="shared" si="65"/>
        <v>17041.181630360214</v>
      </c>
      <c r="I152" s="11">
        <f t="shared" si="66"/>
        <v>0</v>
      </c>
      <c r="J152" s="11">
        <f t="shared" si="67"/>
        <v>17040.588155825801</v>
      </c>
      <c r="K152" s="11">
        <f t="shared" si="68"/>
        <v>0</v>
      </c>
      <c r="L152" s="11">
        <f t="shared" si="69"/>
        <v>17040.583849612161</v>
      </c>
      <c r="M152" s="11">
        <f t="shared" si="70"/>
        <v>0</v>
      </c>
      <c r="N152" s="11">
        <f t="shared" si="71"/>
        <v>17040.583849612161</v>
      </c>
      <c r="O152" s="11">
        <f t="shared" si="72"/>
        <v>0</v>
      </c>
      <c r="P152" s="11">
        <f t="shared" si="73"/>
        <v>17040.583849612161</v>
      </c>
      <c r="Q152" s="11">
        <f t="shared" si="74"/>
        <v>0</v>
      </c>
      <c r="R152" s="11">
        <f t="shared" si="75"/>
        <v>17040.583849612161</v>
      </c>
      <c r="S152" s="11">
        <f t="shared" si="76"/>
        <v>0</v>
      </c>
      <c r="T152" s="11">
        <f t="shared" si="77"/>
        <v>17040.583849612161</v>
      </c>
      <c r="U152" s="11">
        <f t="shared" si="78"/>
        <v>0</v>
      </c>
      <c r="V152" s="18">
        <f t="shared" si="79"/>
        <v>17040.583849612161</v>
      </c>
      <c r="W152" s="13">
        <f t="shared" si="80"/>
        <v>0.99541934982254576</v>
      </c>
    </row>
    <row r="153" spans="1:23" s="10" customFormat="1" x14ac:dyDescent="0.2">
      <c r="A153" s="24">
        <v>119665003</v>
      </c>
      <c r="B153" s="29" t="s">
        <v>216</v>
      </c>
      <c r="C153" s="11">
        <v>224732</v>
      </c>
      <c r="D153" s="12">
        <f t="shared" si="61"/>
        <v>3.9154013912766231E-4</v>
      </c>
      <c r="E153" s="11">
        <f t="shared" si="62"/>
        <v>17122</v>
      </c>
      <c r="F153" s="27">
        <f t="shared" si="63"/>
        <v>17122</v>
      </c>
      <c r="G153" s="11">
        <f t="shared" si="64"/>
        <v>0</v>
      </c>
      <c r="H153" s="11">
        <f t="shared" si="65"/>
        <v>17044.167993167099</v>
      </c>
      <c r="I153" s="11">
        <f t="shared" si="66"/>
        <v>0</v>
      </c>
      <c r="J153" s="11">
        <f t="shared" si="67"/>
        <v>17043.574414629908</v>
      </c>
      <c r="K153" s="11">
        <f t="shared" si="68"/>
        <v>0</v>
      </c>
      <c r="L153" s="11">
        <f t="shared" si="69"/>
        <v>17043.570107661628</v>
      </c>
      <c r="M153" s="11">
        <f t="shared" si="70"/>
        <v>0</v>
      </c>
      <c r="N153" s="11">
        <f t="shared" si="71"/>
        <v>17043.570107661628</v>
      </c>
      <c r="O153" s="11">
        <f t="shared" si="72"/>
        <v>0</v>
      </c>
      <c r="P153" s="11">
        <f t="shared" si="73"/>
        <v>17043.570107661628</v>
      </c>
      <c r="Q153" s="11">
        <f t="shared" si="74"/>
        <v>0</v>
      </c>
      <c r="R153" s="11">
        <f t="shared" si="75"/>
        <v>17043.570107661628</v>
      </c>
      <c r="S153" s="11">
        <f t="shared" si="76"/>
        <v>0</v>
      </c>
      <c r="T153" s="11">
        <f t="shared" si="77"/>
        <v>17043.570107661628</v>
      </c>
      <c r="U153" s="11">
        <f t="shared" si="78"/>
        <v>0</v>
      </c>
      <c r="V153" s="18">
        <f t="shared" si="79"/>
        <v>17043.570107661628</v>
      </c>
      <c r="W153" s="13">
        <f t="shared" si="80"/>
        <v>0.99541934982254576</v>
      </c>
    </row>
    <row r="154" spans="1:23" s="10" customFormat="1" x14ac:dyDescent="0.2">
      <c r="A154" s="24">
        <v>101630903</v>
      </c>
      <c r="B154" s="29" t="s">
        <v>28</v>
      </c>
      <c r="C154" s="11">
        <v>226796</v>
      </c>
      <c r="D154" s="12">
        <f t="shared" si="61"/>
        <v>3.9513615058646434E-4</v>
      </c>
      <c r="E154" s="11">
        <f t="shared" si="62"/>
        <v>17279</v>
      </c>
      <c r="F154" s="27">
        <f t="shared" si="63"/>
        <v>17279</v>
      </c>
      <c r="G154" s="11">
        <f t="shared" si="64"/>
        <v>0</v>
      </c>
      <c r="H154" s="11">
        <f t="shared" si="65"/>
        <v>17200.454313394133</v>
      </c>
      <c r="I154" s="11">
        <f t="shared" si="66"/>
        <v>0</v>
      </c>
      <c r="J154" s="11">
        <f t="shared" si="67"/>
        <v>17199.855292044747</v>
      </c>
      <c r="K154" s="11">
        <f t="shared" si="68"/>
        <v>0</v>
      </c>
      <c r="L154" s="11">
        <f t="shared" si="69"/>
        <v>17199.850945583767</v>
      </c>
      <c r="M154" s="11">
        <f t="shared" si="70"/>
        <v>0</v>
      </c>
      <c r="N154" s="11">
        <f t="shared" si="71"/>
        <v>17199.850945583767</v>
      </c>
      <c r="O154" s="11">
        <f t="shared" si="72"/>
        <v>0</v>
      </c>
      <c r="P154" s="11">
        <f t="shared" si="73"/>
        <v>17199.850945583767</v>
      </c>
      <c r="Q154" s="11">
        <f t="shared" si="74"/>
        <v>0</v>
      </c>
      <c r="R154" s="11">
        <f t="shared" si="75"/>
        <v>17199.850945583767</v>
      </c>
      <c r="S154" s="11">
        <f t="shared" si="76"/>
        <v>0</v>
      </c>
      <c r="T154" s="11">
        <f t="shared" si="77"/>
        <v>17199.850945583767</v>
      </c>
      <c r="U154" s="11">
        <f t="shared" si="78"/>
        <v>0</v>
      </c>
      <c r="V154" s="18">
        <f t="shared" si="79"/>
        <v>17199.850945583767</v>
      </c>
      <c r="W154" s="13">
        <f t="shared" si="80"/>
        <v>0.99541934982254565</v>
      </c>
    </row>
    <row r="155" spans="1:23" s="10" customFormat="1" x14ac:dyDescent="0.2">
      <c r="A155" s="24">
        <v>108056004</v>
      </c>
      <c r="B155" s="29" t="s">
        <v>295</v>
      </c>
      <c r="C155" s="11">
        <v>226882</v>
      </c>
      <c r="D155" s="12">
        <f t="shared" si="61"/>
        <v>3.9528598439724774E-4</v>
      </c>
      <c r="E155" s="11">
        <f t="shared" si="62"/>
        <v>17286</v>
      </c>
      <c r="F155" s="27">
        <f t="shared" si="63"/>
        <v>17286</v>
      </c>
      <c r="G155" s="11">
        <f t="shared" si="64"/>
        <v>0</v>
      </c>
      <c r="H155" s="11">
        <f t="shared" si="65"/>
        <v>17207.422493276867</v>
      </c>
      <c r="I155" s="11">
        <f t="shared" si="66"/>
        <v>0</v>
      </c>
      <c r="J155" s="11">
        <f t="shared" si="67"/>
        <v>17206.823229254329</v>
      </c>
      <c r="K155" s="11">
        <f t="shared" si="68"/>
        <v>0</v>
      </c>
      <c r="L155" s="11">
        <f t="shared" si="69"/>
        <v>17206.81888103253</v>
      </c>
      <c r="M155" s="11">
        <f t="shared" si="70"/>
        <v>0</v>
      </c>
      <c r="N155" s="11">
        <f t="shared" si="71"/>
        <v>17206.81888103253</v>
      </c>
      <c r="O155" s="11">
        <f t="shared" si="72"/>
        <v>0</v>
      </c>
      <c r="P155" s="11">
        <f t="shared" si="73"/>
        <v>17206.81888103253</v>
      </c>
      <c r="Q155" s="11">
        <f t="shared" si="74"/>
        <v>0</v>
      </c>
      <c r="R155" s="11">
        <f t="shared" si="75"/>
        <v>17206.81888103253</v>
      </c>
      <c r="S155" s="11">
        <f t="shared" si="76"/>
        <v>0</v>
      </c>
      <c r="T155" s="11">
        <f t="shared" si="77"/>
        <v>17206.81888103253</v>
      </c>
      <c r="U155" s="11">
        <f t="shared" si="78"/>
        <v>0</v>
      </c>
      <c r="V155" s="18">
        <f t="shared" si="79"/>
        <v>17206.81888103253</v>
      </c>
      <c r="W155" s="13">
        <f t="shared" si="80"/>
        <v>0.99541934982254598</v>
      </c>
    </row>
    <row r="156" spans="1:23" s="10" customFormat="1" x14ac:dyDescent="0.2">
      <c r="A156" s="26">
        <v>119356603</v>
      </c>
      <c r="B156" s="29" t="s">
        <v>309</v>
      </c>
      <c r="C156" s="11">
        <v>227637</v>
      </c>
      <c r="D156" s="12">
        <f t="shared" si="61"/>
        <v>3.9660138587563706E-4</v>
      </c>
      <c r="E156" s="11">
        <f t="shared" si="62"/>
        <v>17343</v>
      </c>
      <c r="F156" s="27">
        <f t="shared" si="63"/>
        <v>17343</v>
      </c>
      <c r="G156" s="11">
        <f t="shared" si="64"/>
        <v>0</v>
      </c>
      <c r="H156" s="11">
        <f t="shared" si="65"/>
        <v>17264.163386607699</v>
      </c>
      <c r="I156" s="11">
        <f t="shared" si="66"/>
        <v>0</v>
      </c>
      <c r="J156" s="11">
        <f t="shared" si="67"/>
        <v>17263.562146532327</v>
      </c>
      <c r="K156" s="11">
        <f t="shared" si="68"/>
        <v>0</v>
      </c>
      <c r="L156" s="11">
        <f t="shared" si="69"/>
        <v>17263.557783972414</v>
      </c>
      <c r="M156" s="11">
        <f t="shared" si="70"/>
        <v>0</v>
      </c>
      <c r="N156" s="11">
        <f t="shared" si="71"/>
        <v>17263.557783972414</v>
      </c>
      <c r="O156" s="11">
        <f t="shared" si="72"/>
        <v>0</v>
      </c>
      <c r="P156" s="11">
        <f t="shared" si="73"/>
        <v>17263.557783972414</v>
      </c>
      <c r="Q156" s="11">
        <f t="shared" si="74"/>
        <v>0</v>
      </c>
      <c r="R156" s="11">
        <f t="shared" si="75"/>
        <v>17263.557783972414</v>
      </c>
      <c r="S156" s="11">
        <f t="shared" si="76"/>
        <v>0</v>
      </c>
      <c r="T156" s="11">
        <f t="shared" si="77"/>
        <v>17263.557783972414</v>
      </c>
      <c r="U156" s="11">
        <f t="shared" si="78"/>
        <v>0</v>
      </c>
      <c r="V156" s="18">
        <f t="shared" si="79"/>
        <v>17263.557783972414</v>
      </c>
      <c r="W156" s="13">
        <f t="shared" si="80"/>
        <v>0.99541934982254587</v>
      </c>
    </row>
    <row r="157" spans="1:23" s="10" customFormat="1" x14ac:dyDescent="0.2">
      <c r="A157" s="26">
        <v>139481451</v>
      </c>
      <c r="B157" s="29" t="s">
        <v>553</v>
      </c>
      <c r="C157" s="11">
        <v>227871</v>
      </c>
      <c r="D157" s="12">
        <f t="shared" si="61"/>
        <v>3.9700907322125705E-4</v>
      </c>
      <c r="E157" s="11">
        <f t="shared" si="62"/>
        <v>17361</v>
      </c>
      <c r="F157" s="27">
        <f t="shared" si="63"/>
        <v>17361</v>
      </c>
      <c r="G157" s="11">
        <f t="shared" si="64"/>
        <v>0</v>
      </c>
      <c r="H157" s="11">
        <f t="shared" si="65"/>
        <v>17282.081563449014</v>
      </c>
      <c r="I157" s="11">
        <f t="shared" si="66"/>
        <v>0</v>
      </c>
      <c r="J157" s="11">
        <f t="shared" si="67"/>
        <v>17281.479699356958</v>
      </c>
      <c r="K157" s="11">
        <f t="shared" si="68"/>
        <v>0</v>
      </c>
      <c r="L157" s="11">
        <f t="shared" si="69"/>
        <v>17281.47533226922</v>
      </c>
      <c r="M157" s="11">
        <f t="shared" si="70"/>
        <v>0</v>
      </c>
      <c r="N157" s="11">
        <f t="shared" si="71"/>
        <v>17281.47533226922</v>
      </c>
      <c r="O157" s="11">
        <f t="shared" si="72"/>
        <v>0</v>
      </c>
      <c r="P157" s="11">
        <f t="shared" si="73"/>
        <v>17281.47533226922</v>
      </c>
      <c r="Q157" s="11">
        <f t="shared" si="74"/>
        <v>0</v>
      </c>
      <c r="R157" s="11">
        <f t="shared" si="75"/>
        <v>17281.47533226922</v>
      </c>
      <c r="S157" s="11">
        <f t="shared" si="76"/>
        <v>0</v>
      </c>
      <c r="T157" s="11">
        <f t="shared" si="77"/>
        <v>17281.47533226922</v>
      </c>
      <c r="U157" s="11">
        <f t="shared" si="78"/>
        <v>0</v>
      </c>
      <c r="V157" s="18">
        <f t="shared" si="79"/>
        <v>17281.47533226922</v>
      </c>
      <c r="W157" s="13">
        <f t="shared" si="80"/>
        <v>0.99541934982254587</v>
      </c>
    </row>
    <row r="158" spans="1:23" s="10" customFormat="1" x14ac:dyDescent="0.2">
      <c r="A158" s="24">
        <v>119583003</v>
      </c>
      <c r="B158" s="29" t="s">
        <v>150</v>
      </c>
      <c r="C158" s="11">
        <v>227937</v>
      </c>
      <c r="D158" s="12">
        <f t="shared" si="61"/>
        <v>3.9712406195976528E-4</v>
      </c>
      <c r="E158" s="11">
        <f t="shared" si="62"/>
        <v>17366</v>
      </c>
      <c r="F158" s="27">
        <f t="shared" si="63"/>
        <v>17366</v>
      </c>
      <c r="G158" s="11">
        <f t="shared" si="64"/>
        <v>0</v>
      </c>
      <c r="H158" s="11">
        <f t="shared" si="65"/>
        <v>17287.058834793825</v>
      </c>
      <c r="I158" s="11">
        <f t="shared" si="66"/>
        <v>0</v>
      </c>
      <c r="J158" s="11">
        <f t="shared" si="67"/>
        <v>17286.4567973638</v>
      </c>
      <c r="K158" s="11">
        <f t="shared" si="68"/>
        <v>0</v>
      </c>
      <c r="L158" s="11">
        <f t="shared" si="69"/>
        <v>17286.452429018333</v>
      </c>
      <c r="M158" s="11">
        <f t="shared" si="70"/>
        <v>0</v>
      </c>
      <c r="N158" s="11">
        <f t="shared" si="71"/>
        <v>17286.452429018333</v>
      </c>
      <c r="O158" s="11">
        <f t="shared" si="72"/>
        <v>0</v>
      </c>
      <c r="P158" s="11">
        <f t="shared" si="73"/>
        <v>17286.452429018333</v>
      </c>
      <c r="Q158" s="11">
        <f t="shared" si="74"/>
        <v>0</v>
      </c>
      <c r="R158" s="11">
        <f t="shared" si="75"/>
        <v>17286.452429018333</v>
      </c>
      <c r="S158" s="11">
        <f t="shared" si="76"/>
        <v>0</v>
      </c>
      <c r="T158" s="11">
        <f t="shared" si="77"/>
        <v>17286.452429018333</v>
      </c>
      <c r="U158" s="11">
        <f t="shared" si="78"/>
        <v>0</v>
      </c>
      <c r="V158" s="18">
        <f t="shared" si="79"/>
        <v>17286.452429018333</v>
      </c>
      <c r="W158" s="13">
        <f t="shared" si="80"/>
        <v>0.99541934982254598</v>
      </c>
    </row>
    <row r="159" spans="1:23" s="10" customFormat="1" x14ac:dyDescent="0.2">
      <c r="A159" s="24">
        <v>125239603</v>
      </c>
      <c r="B159" s="29" t="s">
        <v>456</v>
      </c>
      <c r="C159" s="11">
        <v>228117</v>
      </c>
      <c r="D159" s="12">
        <f t="shared" si="61"/>
        <v>3.974376676102422E-4</v>
      </c>
      <c r="E159" s="11">
        <f t="shared" si="62"/>
        <v>17380</v>
      </c>
      <c r="F159" s="27">
        <f t="shared" si="63"/>
        <v>17380</v>
      </c>
      <c r="G159" s="11">
        <f t="shared" si="64"/>
        <v>0</v>
      </c>
      <c r="H159" s="11">
        <f t="shared" si="65"/>
        <v>17300.995194559291</v>
      </c>
      <c r="I159" s="11">
        <f t="shared" si="66"/>
        <v>0</v>
      </c>
      <c r="J159" s="11">
        <f t="shared" si="67"/>
        <v>17300.392671782956</v>
      </c>
      <c r="K159" s="11">
        <f t="shared" si="68"/>
        <v>0</v>
      </c>
      <c r="L159" s="11">
        <f t="shared" si="69"/>
        <v>17300.388299915845</v>
      </c>
      <c r="M159" s="11">
        <f t="shared" si="70"/>
        <v>0</v>
      </c>
      <c r="N159" s="11">
        <f t="shared" si="71"/>
        <v>17300.388299915845</v>
      </c>
      <c r="O159" s="11">
        <f t="shared" si="72"/>
        <v>0</v>
      </c>
      <c r="P159" s="11">
        <f t="shared" si="73"/>
        <v>17300.388299915845</v>
      </c>
      <c r="Q159" s="11">
        <f t="shared" si="74"/>
        <v>0</v>
      </c>
      <c r="R159" s="11">
        <f t="shared" si="75"/>
        <v>17300.388299915845</v>
      </c>
      <c r="S159" s="11">
        <f t="shared" si="76"/>
        <v>0</v>
      </c>
      <c r="T159" s="11">
        <f t="shared" si="77"/>
        <v>17300.388299915845</v>
      </c>
      <c r="U159" s="11">
        <f t="shared" si="78"/>
        <v>0</v>
      </c>
      <c r="V159" s="18">
        <f t="shared" si="79"/>
        <v>17300.388299915845</v>
      </c>
      <c r="W159" s="13">
        <f t="shared" si="80"/>
        <v>0.99541934982254576</v>
      </c>
    </row>
    <row r="160" spans="1:23" s="10" customFormat="1" x14ac:dyDescent="0.2">
      <c r="A160" s="24">
        <v>124150503</v>
      </c>
      <c r="B160" s="29" t="s">
        <v>16</v>
      </c>
      <c r="C160" s="11">
        <v>228185</v>
      </c>
      <c r="D160" s="12">
        <f t="shared" si="61"/>
        <v>3.975561408559779E-4</v>
      </c>
      <c r="E160" s="11">
        <f t="shared" si="62"/>
        <v>17385</v>
      </c>
      <c r="F160" s="27">
        <f t="shared" si="63"/>
        <v>17385</v>
      </c>
      <c r="G160" s="11">
        <f t="shared" si="64"/>
        <v>0</v>
      </c>
      <c r="H160" s="11">
        <f t="shared" si="65"/>
        <v>17305.972465904102</v>
      </c>
      <c r="I160" s="11">
        <f t="shared" si="66"/>
        <v>0</v>
      </c>
      <c r="J160" s="11">
        <f t="shared" si="67"/>
        <v>17305.369769789799</v>
      </c>
      <c r="K160" s="11">
        <f t="shared" si="68"/>
        <v>0</v>
      </c>
      <c r="L160" s="11">
        <f t="shared" si="69"/>
        <v>17305.365396664958</v>
      </c>
      <c r="M160" s="11">
        <f t="shared" si="70"/>
        <v>0</v>
      </c>
      <c r="N160" s="11">
        <f t="shared" si="71"/>
        <v>17305.365396664958</v>
      </c>
      <c r="O160" s="11">
        <f t="shared" si="72"/>
        <v>0</v>
      </c>
      <c r="P160" s="11">
        <f t="shared" si="73"/>
        <v>17305.365396664958</v>
      </c>
      <c r="Q160" s="11">
        <f t="shared" si="74"/>
        <v>0</v>
      </c>
      <c r="R160" s="11">
        <f t="shared" si="75"/>
        <v>17305.365396664958</v>
      </c>
      <c r="S160" s="11">
        <f t="shared" si="76"/>
        <v>0</v>
      </c>
      <c r="T160" s="11">
        <f t="shared" si="77"/>
        <v>17305.365396664958</v>
      </c>
      <c r="U160" s="11">
        <f t="shared" si="78"/>
        <v>0</v>
      </c>
      <c r="V160" s="18">
        <f t="shared" si="79"/>
        <v>17305.365396664958</v>
      </c>
      <c r="W160" s="13">
        <f t="shared" si="80"/>
        <v>0.99541934982254576</v>
      </c>
    </row>
    <row r="161" spans="1:23" s="10" customFormat="1" x14ac:dyDescent="0.2">
      <c r="A161" s="24">
        <v>129547303</v>
      </c>
      <c r="B161" s="29" t="s">
        <v>373</v>
      </c>
      <c r="C161" s="11">
        <v>228589</v>
      </c>
      <c r="D161" s="12">
        <f t="shared" si="61"/>
        <v>3.9826001131593723E-4</v>
      </c>
      <c r="E161" s="11">
        <f t="shared" si="62"/>
        <v>17416</v>
      </c>
      <c r="F161" s="27">
        <f t="shared" si="63"/>
        <v>17416</v>
      </c>
      <c r="G161" s="11">
        <f t="shared" si="64"/>
        <v>0</v>
      </c>
      <c r="H161" s="11">
        <f t="shared" si="65"/>
        <v>17336.831548241924</v>
      </c>
      <c r="I161" s="11">
        <f t="shared" si="66"/>
        <v>0</v>
      </c>
      <c r="J161" s="11">
        <f t="shared" si="67"/>
        <v>17336.227777432221</v>
      </c>
      <c r="K161" s="11">
        <f t="shared" si="68"/>
        <v>0</v>
      </c>
      <c r="L161" s="11">
        <f t="shared" si="69"/>
        <v>17336.22339650946</v>
      </c>
      <c r="M161" s="11">
        <f t="shared" si="70"/>
        <v>0</v>
      </c>
      <c r="N161" s="11">
        <f t="shared" si="71"/>
        <v>17336.22339650946</v>
      </c>
      <c r="O161" s="11">
        <f t="shared" si="72"/>
        <v>0</v>
      </c>
      <c r="P161" s="11">
        <f t="shared" si="73"/>
        <v>17336.22339650946</v>
      </c>
      <c r="Q161" s="11">
        <f t="shared" si="74"/>
        <v>0</v>
      </c>
      <c r="R161" s="11">
        <f t="shared" si="75"/>
        <v>17336.22339650946</v>
      </c>
      <c r="S161" s="11">
        <f t="shared" si="76"/>
        <v>0</v>
      </c>
      <c r="T161" s="11">
        <f t="shared" si="77"/>
        <v>17336.22339650946</v>
      </c>
      <c r="U161" s="11">
        <f t="shared" si="78"/>
        <v>0</v>
      </c>
      <c r="V161" s="18">
        <f t="shared" si="79"/>
        <v>17336.22339650946</v>
      </c>
      <c r="W161" s="13">
        <f t="shared" ref="W161:W192" si="81">SUM(V161/E161)</f>
        <v>0.99541934982254598</v>
      </c>
    </row>
    <row r="162" spans="1:23" s="10" customFormat="1" x14ac:dyDescent="0.2">
      <c r="A162" s="24">
        <v>119584603</v>
      </c>
      <c r="B162" s="29" t="s">
        <v>271</v>
      </c>
      <c r="C162" s="11">
        <v>228736</v>
      </c>
      <c r="D162" s="12">
        <f t="shared" si="61"/>
        <v>3.9851612259716003E-4</v>
      </c>
      <c r="E162" s="11">
        <f t="shared" si="62"/>
        <v>17427</v>
      </c>
      <c r="F162" s="27">
        <f t="shared" si="63"/>
        <v>17427</v>
      </c>
      <c r="G162" s="11">
        <f t="shared" si="64"/>
        <v>0</v>
      </c>
      <c r="H162" s="11">
        <f t="shared" si="65"/>
        <v>17347.781545200505</v>
      </c>
      <c r="I162" s="11">
        <f t="shared" si="66"/>
        <v>0</v>
      </c>
      <c r="J162" s="11">
        <f t="shared" si="67"/>
        <v>17347.17739304727</v>
      </c>
      <c r="K162" s="11">
        <f t="shared" si="68"/>
        <v>0</v>
      </c>
      <c r="L162" s="11">
        <f t="shared" si="69"/>
        <v>17347.173009357502</v>
      </c>
      <c r="M162" s="11">
        <f t="shared" si="70"/>
        <v>0</v>
      </c>
      <c r="N162" s="11">
        <f t="shared" si="71"/>
        <v>17347.173009357502</v>
      </c>
      <c r="O162" s="11">
        <f t="shared" si="72"/>
        <v>0</v>
      </c>
      <c r="P162" s="11">
        <f t="shared" si="73"/>
        <v>17347.173009357502</v>
      </c>
      <c r="Q162" s="11">
        <f t="shared" si="74"/>
        <v>0</v>
      </c>
      <c r="R162" s="11">
        <f t="shared" si="75"/>
        <v>17347.173009357502</v>
      </c>
      <c r="S162" s="11">
        <f t="shared" si="76"/>
        <v>0</v>
      </c>
      <c r="T162" s="11">
        <f t="shared" si="77"/>
        <v>17347.173009357502</v>
      </c>
      <c r="U162" s="11">
        <f t="shared" si="78"/>
        <v>0</v>
      </c>
      <c r="V162" s="18">
        <f t="shared" si="79"/>
        <v>17347.173009357502</v>
      </c>
      <c r="W162" s="13">
        <f t="shared" si="81"/>
        <v>0.99541934982254565</v>
      </c>
    </row>
    <row r="163" spans="1:23" s="10" customFormat="1" x14ac:dyDescent="0.2">
      <c r="A163" s="26">
        <v>111291304</v>
      </c>
      <c r="B163" s="29" t="s">
        <v>72</v>
      </c>
      <c r="C163" s="11">
        <v>228914</v>
      </c>
      <c r="D163" s="12">
        <f t="shared" si="61"/>
        <v>3.9882624374040944E-4</v>
      </c>
      <c r="E163" s="11">
        <f t="shared" si="62"/>
        <v>17441</v>
      </c>
      <c r="F163" s="27">
        <f t="shared" si="63"/>
        <v>17441</v>
      </c>
      <c r="G163" s="11">
        <f t="shared" si="64"/>
        <v>0</v>
      </c>
      <c r="H163" s="11">
        <f t="shared" si="65"/>
        <v>17361.717904965972</v>
      </c>
      <c r="I163" s="11">
        <f t="shared" si="66"/>
        <v>0</v>
      </c>
      <c r="J163" s="11">
        <f t="shared" si="67"/>
        <v>17361.11326746643</v>
      </c>
      <c r="K163" s="11">
        <f t="shared" si="68"/>
        <v>0</v>
      </c>
      <c r="L163" s="11">
        <f t="shared" si="69"/>
        <v>17361.108880255022</v>
      </c>
      <c r="M163" s="11">
        <f t="shared" si="70"/>
        <v>0</v>
      </c>
      <c r="N163" s="11">
        <f t="shared" si="71"/>
        <v>17361.108880255022</v>
      </c>
      <c r="O163" s="11">
        <f t="shared" si="72"/>
        <v>0</v>
      </c>
      <c r="P163" s="11">
        <f t="shared" si="73"/>
        <v>17361.108880255022</v>
      </c>
      <c r="Q163" s="11">
        <f t="shared" si="74"/>
        <v>0</v>
      </c>
      <c r="R163" s="11">
        <f t="shared" si="75"/>
        <v>17361.108880255022</v>
      </c>
      <c r="S163" s="11">
        <f t="shared" si="76"/>
        <v>0</v>
      </c>
      <c r="T163" s="11">
        <f t="shared" si="77"/>
        <v>17361.108880255022</v>
      </c>
      <c r="U163" s="11">
        <f t="shared" si="78"/>
        <v>0</v>
      </c>
      <c r="V163" s="18">
        <f t="shared" si="79"/>
        <v>17361.108880255022</v>
      </c>
      <c r="W163" s="13">
        <f t="shared" si="81"/>
        <v>0.99541934982254587</v>
      </c>
    </row>
    <row r="164" spans="1:23" s="10" customFormat="1" x14ac:dyDescent="0.2">
      <c r="A164" s="26">
        <v>103021453</v>
      </c>
      <c r="B164" s="29" t="s">
        <v>46</v>
      </c>
      <c r="C164" s="11">
        <v>230087</v>
      </c>
      <c r="D164" s="12">
        <f t="shared" si="61"/>
        <v>4.0086990722935071E-4</v>
      </c>
      <c r="E164" s="11">
        <f t="shared" si="62"/>
        <v>17530</v>
      </c>
      <c r="F164" s="27">
        <f t="shared" si="63"/>
        <v>17530</v>
      </c>
      <c r="G164" s="11">
        <f t="shared" si="64"/>
        <v>0</v>
      </c>
      <c r="H164" s="11">
        <f t="shared" si="65"/>
        <v>17450.313334903589</v>
      </c>
      <c r="I164" s="11">
        <f t="shared" si="66"/>
        <v>0</v>
      </c>
      <c r="J164" s="11">
        <f t="shared" si="67"/>
        <v>17449.705611988218</v>
      </c>
      <c r="K164" s="11">
        <f t="shared" si="68"/>
        <v>0</v>
      </c>
      <c r="L164" s="11">
        <f t="shared" si="69"/>
        <v>17449.701202389228</v>
      </c>
      <c r="M164" s="11">
        <f t="shared" si="70"/>
        <v>0</v>
      </c>
      <c r="N164" s="11">
        <f t="shared" si="71"/>
        <v>17449.701202389228</v>
      </c>
      <c r="O164" s="11">
        <f t="shared" si="72"/>
        <v>0</v>
      </c>
      <c r="P164" s="11">
        <f t="shared" si="73"/>
        <v>17449.701202389228</v>
      </c>
      <c r="Q164" s="11">
        <f t="shared" si="74"/>
        <v>0</v>
      </c>
      <c r="R164" s="11">
        <f t="shared" si="75"/>
        <v>17449.701202389228</v>
      </c>
      <c r="S164" s="11">
        <f t="shared" si="76"/>
        <v>0</v>
      </c>
      <c r="T164" s="11">
        <f t="shared" si="77"/>
        <v>17449.701202389228</v>
      </c>
      <c r="U164" s="11">
        <f t="shared" si="78"/>
        <v>0</v>
      </c>
      <c r="V164" s="18">
        <f t="shared" si="79"/>
        <v>17449.701202389228</v>
      </c>
      <c r="W164" s="13">
        <f t="shared" si="81"/>
        <v>0.99541934982254576</v>
      </c>
    </row>
    <row r="165" spans="1:23" s="10" customFormat="1" x14ac:dyDescent="0.2">
      <c r="A165" s="26">
        <v>122097203</v>
      </c>
      <c r="B165" s="29" t="s">
        <v>266</v>
      </c>
      <c r="C165" s="11">
        <v>232688</v>
      </c>
      <c r="D165" s="12">
        <f t="shared" si="61"/>
        <v>4.0540150887874221E-4</v>
      </c>
      <c r="E165" s="11">
        <f t="shared" si="62"/>
        <v>17728</v>
      </c>
      <c r="F165" s="27">
        <f t="shared" si="63"/>
        <v>17728</v>
      </c>
      <c r="G165" s="11">
        <f t="shared" si="64"/>
        <v>0</v>
      </c>
      <c r="H165" s="11">
        <f t="shared" si="65"/>
        <v>17647.413280158064</v>
      </c>
      <c r="I165" s="11">
        <f t="shared" si="66"/>
        <v>0</v>
      </c>
      <c r="J165" s="11">
        <f t="shared" si="67"/>
        <v>17646.798693059165</v>
      </c>
      <c r="K165" s="11">
        <f t="shared" si="68"/>
        <v>0</v>
      </c>
      <c r="L165" s="11">
        <f t="shared" si="69"/>
        <v>17646.794233654095</v>
      </c>
      <c r="M165" s="11">
        <f t="shared" si="70"/>
        <v>0</v>
      </c>
      <c r="N165" s="11">
        <f t="shared" si="71"/>
        <v>17646.794233654095</v>
      </c>
      <c r="O165" s="11">
        <f t="shared" si="72"/>
        <v>0</v>
      </c>
      <c r="P165" s="11">
        <f t="shared" si="73"/>
        <v>17646.794233654095</v>
      </c>
      <c r="Q165" s="11">
        <f t="shared" si="74"/>
        <v>0</v>
      </c>
      <c r="R165" s="11">
        <f t="shared" si="75"/>
        <v>17646.794233654095</v>
      </c>
      <c r="S165" s="11">
        <f t="shared" si="76"/>
        <v>0</v>
      </c>
      <c r="T165" s="11">
        <f t="shared" si="77"/>
        <v>17646.794233654095</v>
      </c>
      <c r="U165" s="11">
        <f t="shared" si="78"/>
        <v>0</v>
      </c>
      <c r="V165" s="18">
        <f t="shared" si="79"/>
        <v>17646.794233654095</v>
      </c>
      <c r="W165" s="13">
        <f t="shared" si="81"/>
        <v>0.99541934982254598</v>
      </c>
    </row>
    <row r="166" spans="1:23" s="10" customFormat="1" x14ac:dyDescent="0.2">
      <c r="A166" s="24">
        <v>104377003</v>
      </c>
      <c r="B166" s="29" t="s">
        <v>439</v>
      </c>
      <c r="C166" s="11">
        <v>233173</v>
      </c>
      <c r="D166" s="12">
        <f t="shared" si="61"/>
        <v>4.0624650188141612E-4</v>
      </c>
      <c r="E166" s="11">
        <f t="shared" si="62"/>
        <v>17765</v>
      </c>
      <c r="F166" s="27">
        <f t="shared" si="63"/>
        <v>17765</v>
      </c>
      <c r="G166" s="11">
        <f t="shared" si="64"/>
        <v>0</v>
      </c>
      <c r="H166" s="11">
        <f t="shared" si="65"/>
        <v>17684.245088109656</v>
      </c>
      <c r="I166" s="11">
        <f t="shared" si="66"/>
        <v>0</v>
      </c>
      <c r="J166" s="11">
        <f t="shared" si="67"/>
        <v>17683.629218309794</v>
      </c>
      <c r="K166" s="11">
        <f t="shared" si="68"/>
        <v>0</v>
      </c>
      <c r="L166" s="11">
        <f t="shared" si="69"/>
        <v>17683.624749597526</v>
      </c>
      <c r="M166" s="11">
        <f t="shared" si="70"/>
        <v>0</v>
      </c>
      <c r="N166" s="11">
        <f t="shared" si="71"/>
        <v>17683.624749597526</v>
      </c>
      <c r="O166" s="11">
        <f t="shared" si="72"/>
        <v>0</v>
      </c>
      <c r="P166" s="11">
        <f t="shared" si="73"/>
        <v>17683.624749597526</v>
      </c>
      <c r="Q166" s="11">
        <f t="shared" si="74"/>
        <v>0</v>
      </c>
      <c r="R166" s="11">
        <f t="shared" si="75"/>
        <v>17683.624749597526</v>
      </c>
      <c r="S166" s="11">
        <f t="shared" si="76"/>
        <v>0</v>
      </c>
      <c r="T166" s="11">
        <f t="shared" si="77"/>
        <v>17683.624749597526</v>
      </c>
      <c r="U166" s="11">
        <f t="shared" si="78"/>
        <v>0</v>
      </c>
      <c r="V166" s="18">
        <f t="shared" si="79"/>
        <v>17683.624749597526</v>
      </c>
      <c r="W166" s="13">
        <f t="shared" si="81"/>
        <v>0.99541934982254576</v>
      </c>
    </row>
    <row r="167" spans="1:23" s="10" customFormat="1" x14ac:dyDescent="0.2">
      <c r="A167" s="24">
        <v>126513000</v>
      </c>
      <c r="B167" s="29" t="s">
        <v>654</v>
      </c>
      <c r="C167" s="11">
        <v>233955</v>
      </c>
      <c r="D167" s="12">
        <f t="shared" si="61"/>
        <v>4.0760894420737695E-4</v>
      </c>
      <c r="E167" s="11">
        <f t="shared" si="62"/>
        <v>17825</v>
      </c>
      <c r="F167" s="27">
        <f t="shared" si="63"/>
        <v>17825</v>
      </c>
      <c r="G167" s="11">
        <f t="shared" si="64"/>
        <v>0</v>
      </c>
      <c r="H167" s="11">
        <f t="shared" si="65"/>
        <v>17743.972344247373</v>
      </c>
      <c r="I167" s="11">
        <f t="shared" si="66"/>
        <v>0</v>
      </c>
      <c r="J167" s="11">
        <f t="shared" si="67"/>
        <v>17743.354394391899</v>
      </c>
      <c r="K167" s="11">
        <f t="shared" si="68"/>
        <v>0</v>
      </c>
      <c r="L167" s="11">
        <f t="shared" si="69"/>
        <v>17743.34991058688</v>
      </c>
      <c r="M167" s="11">
        <f t="shared" si="70"/>
        <v>0</v>
      </c>
      <c r="N167" s="11">
        <f t="shared" si="71"/>
        <v>17743.34991058688</v>
      </c>
      <c r="O167" s="11">
        <f t="shared" si="72"/>
        <v>0</v>
      </c>
      <c r="P167" s="11">
        <f t="shared" si="73"/>
        <v>17743.34991058688</v>
      </c>
      <c r="Q167" s="11">
        <f t="shared" si="74"/>
        <v>0</v>
      </c>
      <c r="R167" s="11">
        <f t="shared" si="75"/>
        <v>17743.34991058688</v>
      </c>
      <c r="S167" s="11">
        <f t="shared" si="76"/>
        <v>0</v>
      </c>
      <c r="T167" s="11">
        <f t="shared" si="77"/>
        <v>17743.34991058688</v>
      </c>
      <c r="U167" s="11">
        <f t="shared" si="78"/>
        <v>0</v>
      </c>
      <c r="V167" s="18">
        <f t="shared" si="79"/>
        <v>17743.34991058688</v>
      </c>
      <c r="W167" s="13">
        <f t="shared" si="81"/>
        <v>0.99541934982254587</v>
      </c>
    </row>
    <row r="168" spans="1:23" s="10" customFormat="1" x14ac:dyDescent="0.2">
      <c r="A168" s="26">
        <v>103021252</v>
      </c>
      <c r="B168" s="29" t="s">
        <v>32</v>
      </c>
      <c r="C168" s="11">
        <v>234021</v>
      </c>
      <c r="D168" s="12">
        <f t="shared" si="61"/>
        <v>4.0772393294588518E-4</v>
      </c>
      <c r="E168" s="11">
        <f t="shared" si="62"/>
        <v>17830</v>
      </c>
      <c r="F168" s="27">
        <f t="shared" si="63"/>
        <v>17830</v>
      </c>
      <c r="G168" s="11">
        <f t="shared" si="64"/>
        <v>0</v>
      </c>
      <c r="H168" s="11">
        <f t="shared" si="65"/>
        <v>17748.949615592184</v>
      </c>
      <c r="I168" s="11">
        <f t="shared" si="66"/>
        <v>0</v>
      </c>
      <c r="J168" s="11">
        <f t="shared" si="67"/>
        <v>17748.331492398742</v>
      </c>
      <c r="K168" s="11">
        <f t="shared" si="68"/>
        <v>0</v>
      </c>
      <c r="L168" s="11">
        <f t="shared" si="69"/>
        <v>17748.327007335993</v>
      </c>
      <c r="M168" s="11">
        <f t="shared" si="70"/>
        <v>0</v>
      </c>
      <c r="N168" s="11">
        <f t="shared" si="71"/>
        <v>17748.327007335993</v>
      </c>
      <c r="O168" s="11">
        <f t="shared" si="72"/>
        <v>0</v>
      </c>
      <c r="P168" s="11">
        <f t="shared" si="73"/>
        <v>17748.327007335993</v>
      </c>
      <c r="Q168" s="11">
        <f t="shared" si="74"/>
        <v>0</v>
      </c>
      <c r="R168" s="11">
        <f t="shared" si="75"/>
        <v>17748.327007335993</v>
      </c>
      <c r="S168" s="11">
        <f t="shared" si="76"/>
        <v>0</v>
      </c>
      <c r="T168" s="11">
        <f t="shared" si="77"/>
        <v>17748.327007335993</v>
      </c>
      <c r="U168" s="11">
        <f t="shared" si="78"/>
        <v>0</v>
      </c>
      <c r="V168" s="18">
        <f t="shared" si="79"/>
        <v>17748.327007335993</v>
      </c>
      <c r="W168" s="13">
        <f t="shared" si="81"/>
        <v>0.99541934982254587</v>
      </c>
    </row>
    <row r="169" spans="1:23" s="10" customFormat="1" x14ac:dyDescent="0.2">
      <c r="A169" s="24">
        <v>123465303</v>
      </c>
      <c r="B169" s="29" t="s">
        <v>245</v>
      </c>
      <c r="C169" s="11">
        <v>235544</v>
      </c>
      <c r="D169" s="12">
        <f t="shared" si="61"/>
        <v>4.1037738519964265E-4</v>
      </c>
      <c r="E169" s="11">
        <f t="shared" si="62"/>
        <v>17946</v>
      </c>
      <c r="F169" s="27">
        <f t="shared" si="63"/>
        <v>17946</v>
      </c>
      <c r="G169" s="11">
        <f t="shared" si="64"/>
        <v>0</v>
      </c>
      <c r="H169" s="11">
        <f t="shared" si="65"/>
        <v>17864.422310791775</v>
      </c>
      <c r="I169" s="11">
        <f t="shared" si="66"/>
        <v>0</v>
      </c>
      <c r="J169" s="11">
        <f t="shared" si="67"/>
        <v>17863.800166157478</v>
      </c>
      <c r="K169" s="11">
        <f t="shared" si="68"/>
        <v>0</v>
      </c>
      <c r="L169" s="11">
        <f t="shared" si="69"/>
        <v>17863.79565191541</v>
      </c>
      <c r="M169" s="11">
        <f t="shared" si="70"/>
        <v>0</v>
      </c>
      <c r="N169" s="11">
        <f t="shared" si="71"/>
        <v>17863.79565191541</v>
      </c>
      <c r="O169" s="11">
        <f t="shared" si="72"/>
        <v>0</v>
      </c>
      <c r="P169" s="11">
        <f t="shared" si="73"/>
        <v>17863.79565191541</v>
      </c>
      <c r="Q169" s="11">
        <f t="shared" si="74"/>
        <v>0</v>
      </c>
      <c r="R169" s="11">
        <f t="shared" si="75"/>
        <v>17863.79565191541</v>
      </c>
      <c r="S169" s="11">
        <f t="shared" si="76"/>
        <v>0</v>
      </c>
      <c r="T169" s="11">
        <f t="shared" si="77"/>
        <v>17863.79565191541</v>
      </c>
      <c r="U169" s="11">
        <f t="shared" si="78"/>
        <v>0</v>
      </c>
      <c r="V169" s="18">
        <f t="shared" si="79"/>
        <v>17863.79565191541</v>
      </c>
      <c r="W169" s="13">
        <f t="shared" si="81"/>
        <v>0.99541934982254598</v>
      </c>
    </row>
    <row r="170" spans="1:23" s="10" customFormat="1" x14ac:dyDescent="0.2">
      <c r="A170" s="24">
        <v>106330703</v>
      </c>
      <c r="B170" s="29" t="s">
        <v>49</v>
      </c>
      <c r="C170" s="11">
        <v>236136</v>
      </c>
      <c r="D170" s="12">
        <f t="shared" si="61"/>
        <v>4.1140879933898898E-4</v>
      </c>
      <c r="E170" s="11">
        <f t="shared" si="62"/>
        <v>17991</v>
      </c>
      <c r="F170" s="27">
        <f t="shared" si="63"/>
        <v>17991</v>
      </c>
      <c r="G170" s="11">
        <f t="shared" si="64"/>
        <v>0</v>
      </c>
      <c r="H170" s="11">
        <f t="shared" si="65"/>
        <v>17909.217752895063</v>
      </c>
      <c r="I170" s="11">
        <f t="shared" si="66"/>
        <v>0</v>
      </c>
      <c r="J170" s="11">
        <f t="shared" si="67"/>
        <v>17908.594048219056</v>
      </c>
      <c r="K170" s="11">
        <f t="shared" si="68"/>
        <v>0</v>
      </c>
      <c r="L170" s="11">
        <f t="shared" si="69"/>
        <v>17908.589522657421</v>
      </c>
      <c r="M170" s="11">
        <f t="shared" si="70"/>
        <v>0</v>
      </c>
      <c r="N170" s="11">
        <f t="shared" si="71"/>
        <v>17908.589522657421</v>
      </c>
      <c r="O170" s="11">
        <f t="shared" si="72"/>
        <v>0</v>
      </c>
      <c r="P170" s="11">
        <f t="shared" si="73"/>
        <v>17908.589522657421</v>
      </c>
      <c r="Q170" s="11">
        <f t="shared" si="74"/>
        <v>0</v>
      </c>
      <c r="R170" s="11">
        <f t="shared" si="75"/>
        <v>17908.589522657421</v>
      </c>
      <c r="S170" s="11">
        <f t="shared" si="76"/>
        <v>0</v>
      </c>
      <c r="T170" s="11">
        <f t="shared" si="77"/>
        <v>17908.589522657421</v>
      </c>
      <c r="U170" s="11">
        <f t="shared" si="78"/>
        <v>0</v>
      </c>
      <c r="V170" s="18">
        <f t="shared" si="79"/>
        <v>17908.589522657421</v>
      </c>
      <c r="W170" s="13">
        <f t="shared" si="81"/>
        <v>0.99541934982254576</v>
      </c>
    </row>
    <row r="171" spans="1:23" s="10" customFormat="1" x14ac:dyDescent="0.2">
      <c r="A171" s="24">
        <v>108118503</v>
      </c>
      <c r="B171" s="29" t="s">
        <v>478</v>
      </c>
      <c r="C171" s="11">
        <v>236216</v>
      </c>
      <c r="D171" s="12">
        <f t="shared" si="61"/>
        <v>4.1154817962808983E-4</v>
      </c>
      <c r="E171" s="11">
        <f t="shared" si="62"/>
        <v>17997</v>
      </c>
      <c r="F171" s="27">
        <f t="shared" si="63"/>
        <v>17997</v>
      </c>
      <c r="G171" s="11">
        <f t="shared" si="64"/>
        <v>0</v>
      </c>
      <c r="H171" s="11">
        <f t="shared" si="65"/>
        <v>17915.190478508834</v>
      </c>
      <c r="I171" s="11">
        <f t="shared" si="66"/>
        <v>0</v>
      </c>
      <c r="J171" s="11">
        <f t="shared" si="67"/>
        <v>17914.566565827263</v>
      </c>
      <c r="K171" s="11">
        <f t="shared" si="68"/>
        <v>0</v>
      </c>
      <c r="L171" s="11">
        <f t="shared" si="69"/>
        <v>17914.562038756354</v>
      </c>
      <c r="M171" s="11">
        <f t="shared" si="70"/>
        <v>0</v>
      </c>
      <c r="N171" s="11">
        <f t="shared" si="71"/>
        <v>17914.562038756354</v>
      </c>
      <c r="O171" s="11">
        <f t="shared" si="72"/>
        <v>0</v>
      </c>
      <c r="P171" s="11">
        <f t="shared" si="73"/>
        <v>17914.562038756354</v>
      </c>
      <c r="Q171" s="11">
        <f t="shared" si="74"/>
        <v>0</v>
      </c>
      <c r="R171" s="11">
        <f t="shared" si="75"/>
        <v>17914.562038756354</v>
      </c>
      <c r="S171" s="11">
        <f t="shared" si="76"/>
        <v>0</v>
      </c>
      <c r="T171" s="11">
        <f t="shared" si="77"/>
        <v>17914.562038756354</v>
      </c>
      <c r="U171" s="11">
        <f t="shared" si="78"/>
        <v>0</v>
      </c>
      <c r="V171" s="18">
        <f t="shared" si="79"/>
        <v>17914.562038756354</v>
      </c>
      <c r="W171" s="13">
        <f t="shared" si="81"/>
        <v>0.99541934982254565</v>
      </c>
    </row>
    <row r="172" spans="1:23" s="10" customFormat="1" x14ac:dyDescent="0.2">
      <c r="A172" s="26">
        <v>124156603</v>
      </c>
      <c r="B172" s="29" t="s">
        <v>313</v>
      </c>
      <c r="C172" s="11">
        <v>236319</v>
      </c>
      <c r="D172" s="12">
        <f t="shared" si="61"/>
        <v>4.117276317503072E-4</v>
      </c>
      <c r="E172" s="11">
        <f t="shared" si="62"/>
        <v>18005</v>
      </c>
      <c r="F172" s="27">
        <f t="shared" si="63"/>
        <v>18005</v>
      </c>
      <c r="G172" s="11">
        <f t="shared" si="64"/>
        <v>0</v>
      </c>
      <c r="H172" s="11">
        <f t="shared" si="65"/>
        <v>17923.154112660533</v>
      </c>
      <c r="I172" s="11">
        <f t="shared" si="66"/>
        <v>0</v>
      </c>
      <c r="J172" s="11">
        <f t="shared" si="67"/>
        <v>17922.529922638212</v>
      </c>
      <c r="K172" s="11">
        <f t="shared" si="68"/>
        <v>0</v>
      </c>
      <c r="L172" s="11">
        <f t="shared" si="69"/>
        <v>17922.525393554937</v>
      </c>
      <c r="M172" s="11">
        <f t="shared" si="70"/>
        <v>0</v>
      </c>
      <c r="N172" s="11">
        <f t="shared" si="71"/>
        <v>17922.525393554937</v>
      </c>
      <c r="O172" s="11">
        <f t="shared" si="72"/>
        <v>0</v>
      </c>
      <c r="P172" s="11">
        <f t="shared" si="73"/>
        <v>17922.525393554937</v>
      </c>
      <c r="Q172" s="11">
        <f t="shared" si="74"/>
        <v>0</v>
      </c>
      <c r="R172" s="11">
        <f t="shared" si="75"/>
        <v>17922.525393554937</v>
      </c>
      <c r="S172" s="11">
        <f t="shared" si="76"/>
        <v>0</v>
      </c>
      <c r="T172" s="11">
        <f t="shared" si="77"/>
        <v>17922.525393554937</v>
      </c>
      <c r="U172" s="11">
        <f t="shared" si="78"/>
        <v>0</v>
      </c>
      <c r="V172" s="18">
        <f t="shared" si="79"/>
        <v>17922.525393554937</v>
      </c>
      <c r="W172" s="13">
        <f t="shared" si="81"/>
        <v>0.99541934982254576</v>
      </c>
    </row>
    <row r="173" spans="1:23" s="10" customFormat="1" x14ac:dyDescent="0.2">
      <c r="A173" s="26">
        <v>114064003</v>
      </c>
      <c r="B173" s="29" t="s">
        <v>215</v>
      </c>
      <c r="C173" s="11">
        <v>236692</v>
      </c>
      <c r="D173" s="12">
        <f t="shared" si="61"/>
        <v>4.1237749234823994E-4</v>
      </c>
      <c r="E173" s="11">
        <f t="shared" si="62"/>
        <v>18033</v>
      </c>
      <c r="F173" s="27">
        <f t="shared" si="63"/>
        <v>18033</v>
      </c>
      <c r="G173" s="11">
        <f t="shared" si="64"/>
        <v>0</v>
      </c>
      <c r="H173" s="11">
        <f t="shared" si="65"/>
        <v>17951.026832191466</v>
      </c>
      <c r="I173" s="11">
        <f t="shared" si="66"/>
        <v>0</v>
      </c>
      <c r="J173" s="11">
        <f t="shared" si="67"/>
        <v>17950.401671476528</v>
      </c>
      <c r="K173" s="11">
        <f t="shared" si="68"/>
        <v>0</v>
      </c>
      <c r="L173" s="11">
        <f t="shared" si="69"/>
        <v>17950.397135349969</v>
      </c>
      <c r="M173" s="11">
        <f t="shared" si="70"/>
        <v>0</v>
      </c>
      <c r="N173" s="11">
        <f t="shared" si="71"/>
        <v>17950.397135349969</v>
      </c>
      <c r="O173" s="11">
        <f t="shared" si="72"/>
        <v>0</v>
      </c>
      <c r="P173" s="11">
        <f t="shared" si="73"/>
        <v>17950.397135349969</v>
      </c>
      <c r="Q173" s="11">
        <f t="shared" si="74"/>
        <v>0</v>
      </c>
      <c r="R173" s="11">
        <f t="shared" si="75"/>
        <v>17950.397135349969</v>
      </c>
      <c r="S173" s="11">
        <f t="shared" si="76"/>
        <v>0</v>
      </c>
      <c r="T173" s="11">
        <f t="shared" si="77"/>
        <v>17950.397135349969</v>
      </c>
      <c r="U173" s="11">
        <f t="shared" si="78"/>
        <v>0</v>
      </c>
      <c r="V173" s="18">
        <f t="shared" si="79"/>
        <v>17950.397135349969</v>
      </c>
      <c r="W173" s="13">
        <f t="shared" si="81"/>
        <v>0.99541934982254587</v>
      </c>
    </row>
    <row r="174" spans="1:23" s="10" customFormat="1" x14ac:dyDescent="0.2">
      <c r="A174" s="24">
        <v>124157802</v>
      </c>
      <c r="B174" s="29" t="s">
        <v>428</v>
      </c>
      <c r="C174" s="11">
        <v>236998</v>
      </c>
      <c r="D174" s="12">
        <f t="shared" si="61"/>
        <v>4.1291062195405066E-4</v>
      </c>
      <c r="E174" s="11">
        <f t="shared" si="62"/>
        <v>18056</v>
      </c>
      <c r="F174" s="27">
        <f t="shared" si="63"/>
        <v>18056</v>
      </c>
      <c r="G174" s="11">
        <f t="shared" si="64"/>
        <v>0</v>
      </c>
      <c r="H174" s="11">
        <f t="shared" si="65"/>
        <v>17973.922280377592</v>
      </c>
      <c r="I174" s="11">
        <f t="shared" si="66"/>
        <v>0</v>
      </c>
      <c r="J174" s="11">
        <f t="shared" si="67"/>
        <v>17973.296322308001</v>
      </c>
      <c r="K174" s="11">
        <f t="shared" si="68"/>
        <v>0</v>
      </c>
      <c r="L174" s="11">
        <f t="shared" si="69"/>
        <v>17973.291780395884</v>
      </c>
      <c r="M174" s="11">
        <f t="shared" si="70"/>
        <v>0</v>
      </c>
      <c r="N174" s="11">
        <f t="shared" si="71"/>
        <v>17973.291780395884</v>
      </c>
      <c r="O174" s="11">
        <f t="shared" si="72"/>
        <v>0</v>
      </c>
      <c r="P174" s="11">
        <f t="shared" si="73"/>
        <v>17973.291780395884</v>
      </c>
      <c r="Q174" s="11">
        <f t="shared" si="74"/>
        <v>0</v>
      </c>
      <c r="R174" s="11">
        <f t="shared" si="75"/>
        <v>17973.291780395884</v>
      </c>
      <c r="S174" s="11">
        <f t="shared" si="76"/>
        <v>0</v>
      </c>
      <c r="T174" s="11">
        <f t="shared" si="77"/>
        <v>17973.291780395884</v>
      </c>
      <c r="U174" s="11">
        <f t="shared" si="78"/>
        <v>0</v>
      </c>
      <c r="V174" s="18">
        <f t="shared" si="79"/>
        <v>17973.291780395884</v>
      </c>
      <c r="W174" s="13">
        <f t="shared" si="81"/>
        <v>0.99541934982254565</v>
      </c>
    </row>
    <row r="175" spans="1:23" s="10" customFormat="1" x14ac:dyDescent="0.2">
      <c r="A175" s="26">
        <v>119354603</v>
      </c>
      <c r="B175" s="29" t="s">
        <v>217</v>
      </c>
      <c r="C175" s="11">
        <v>238917</v>
      </c>
      <c r="D175" s="12">
        <f t="shared" si="61"/>
        <v>4.1625400663885739E-4</v>
      </c>
      <c r="E175" s="11">
        <f t="shared" si="62"/>
        <v>18203</v>
      </c>
      <c r="F175" s="27">
        <f t="shared" si="63"/>
        <v>18203</v>
      </c>
      <c r="G175" s="11">
        <f t="shared" si="64"/>
        <v>0</v>
      </c>
      <c r="H175" s="11">
        <f t="shared" si="65"/>
        <v>18120.254057915005</v>
      </c>
      <c r="I175" s="11">
        <f t="shared" si="66"/>
        <v>0</v>
      </c>
      <c r="J175" s="11">
        <f t="shared" si="67"/>
        <v>18119.623003709159</v>
      </c>
      <c r="K175" s="11">
        <f t="shared" si="68"/>
        <v>0</v>
      </c>
      <c r="L175" s="11">
        <f t="shared" si="69"/>
        <v>18119.618424819804</v>
      </c>
      <c r="M175" s="11">
        <f t="shared" si="70"/>
        <v>0</v>
      </c>
      <c r="N175" s="11">
        <f t="shared" si="71"/>
        <v>18119.618424819804</v>
      </c>
      <c r="O175" s="11">
        <f t="shared" si="72"/>
        <v>0</v>
      </c>
      <c r="P175" s="11">
        <f t="shared" si="73"/>
        <v>18119.618424819804</v>
      </c>
      <c r="Q175" s="11">
        <f t="shared" si="74"/>
        <v>0</v>
      </c>
      <c r="R175" s="11">
        <f t="shared" si="75"/>
        <v>18119.618424819804</v>
      </c>
      <c r="S175" s="11">
        <f t="shared" si="76"/>
        <v>0</v>
      </c>
      <c r="T175" s="11">
        <f t="shared" si="77"/>
        <v>18119.618424819804</v>
      </c>
      <c r="U175" s="11">
        <f t="shared" si="78"/>
        <v>0</v>
      </c>
      <c r="V175" s="18">
        <f t="shared" si="79"/>
        <v>18119.618424819804</v>
      </c>
      <c r="W175" s="13">
        <f t="shared" si="81"/>
        <v>0.99541934982254598</v>
      </c>
    </row>
    <row r="176" spans="1:23" s="10" customFormat="1" x14ac:dyDescent="0.2">
      <c r="A176" s="24">
        <v>117415303</v>
      </c>
      <c r="B176" s="29" t="s">
        <v>274</v>
      </c>
      <c r="C176" s="11">
        <v>239060</v>
      </c>
      <c r="D176" s="12">
        <f t="shared" si="61"/>
        <v>4.1650314890562517E-4</v>
      </c>
      <c r="E176" s="11">
        <f t="shared" si="62"/>
        <v>18214</v>
      </c>
      <c r="F176" s="27">
        <f t="shared" si="63"/>
        <v>18214</v>
      </c>
      <c r="G176" s="11">
        <f t="shared" si="64"/>
        <v>0</v>
      </c>
      <c r="H176" s="11">
        <f t="shared" si="65"/>
        <v>18131.204054873586</v>
      </c>
      <c r="I176" s="11">
        <f t="shared" si="66"/>
        <v>0</v>
      </c>
      <c r="J176" s="11">
        <f t="shared" si="67"/>
        <v>18130.572619324212</v>
      </c>
      <c r="K176" s="11">
        <f t="shared" si="68"/>
        <v>0</v>
      </c>
      <c r="L176" s="11">
        <f t="shared" si="69"/>
        <v>18130.56803766785</v>
      </c>
      <c r="M176" s="11">
        <f t="shared" si="70"/>
        <v>0</v>
      </c>
      <c r="N176" s="11">
        <f t="shared" si="71"/>
        <v>18130.56803766785</v>
      </c>
      <c r="O176" s="11">
        <f t="shared" si="72"/>
        <v>0</v>
      </c>
      <c r="P176" s="11">
        <f t="shared" si="73"/>
        <v>18130.56803766785</v>
      </c>
      <c r="Q176" s="11">
        <f t="shared" si="74"/>
        <v>0</v>
      </c>
      <c r="R176" s="11">
        <f t="shared" si="75"/>
        <v>18130.56803766785</v>
      </c>
      <c r="S176" s="11">
        <f t="shared" si="76"/>
        <v>0</v>
      </c>
      <c r="T176" s="11">
        <f t="shared" si="77"/>
        <v>18130.56803766785</v>
      </c>
      <c r="U176" s="11">
        <f t="shared" si="78"/>
        <v>0</v>
      </c>
      <c r="V176" s="18">
        <f t="shared" si="79"/>
        <v>18130.56803766785</v>
      </c>
      <c r="W176" s="13">
        <f t="shared" si="81"/>
        <v>0.99541934982254587</v>
      </c>
    </row>
    <row r="177" spans="1:23" s="10" customFormat="1" x14ac:dyDescent="0.2">
      <c r="A177" s="24">
        <v>103020003</v>
      </c>
      <c r="B177" s="29" t="s">
        <v>598</v>
      </c>
      <c r="C177" s="11">
        <v>240013</v>
      </c>
      <c r="D177" s="12">
        <f t="shared" si="61"/>
        <v>4.1816351659953907E-4</v>
      </c>
      <c r="E177" s="11">
        <f t="shared" si="62"/>
        <v>18286</v>
      </c>
      <c r="F177" s="27">
        <f t="shared" si="63"/>
        <v>18286</v>
      </c>
      <c r="G177" s="11">
        <f t="shared" si="64"/>
        <v>0</v>
      </c>
      <c r="H177" s="11">
        <f t="shared" si="65"/>
        <v>18202.876762238848</v>
      </c>
      <c r="I177" s="11">
        <f t="shared" si="66"/>
        <v>0</v>
      </c>
      <c r="J177" s="11">
        <f t="shared" si="67"/>
        <v>18202.242830622734</v>
      </c>
      <c r="K177" s="11">
        <f t="shared" si="68"/>
        <v>0</v>
      </c>
      <c r="L177" s="11">
        <f t="shared" si="69"/>
        <v>18202.238230855073</v>
      </c>
      <c r="M177" s="11">
        <f t="shared" si="70"/>
        <v>0</v>
      </c>
      <c r="N177" s="11">
        <f t="shared" si="71"/>
        <v>18202.238230855073</v>
      </c>
      <c r="O177" s="11">
        <f t="shared" si="72"/>
        <v>0</v>
      </c>
      <c r="P177" s="11">
        <f t="shared" si="73"/>
        <v>18202.238230855073</v>
      </c>
      <c r="Q177" s="11">
        <f t="shared" si="74"/>
        <v>0</v>
      </c>
      <c r="R177" s="11">
        <f t="shared" si="75"/>
        <v>18202.238230855073</v>
      </c>
      <c r="S177" s="11">
        <f t="shared" si="76"/>
        <v>0</v>
      </c>
      <c r="T177" s="11">
        <f t="shared" si="77"/>
        <v>18202.238230855073</v>
      </c>
      <c r="U177" s="11">
        <f t="shared" si="78"/>
        <v>0</v>
      </c>
      <c r="V177" s="18">
        <f t="shared" si="79"/>
        <v>18202.238230855073</v>
      </c>
      <c r="W177" s="13">
        <f t="shared" si="81"/>
        <v>0.99541934982254587</v>
      </c>
    </row>
    <row r="178" spans="1:23" s="10" customFormat="1" x14ac:dyDescent="0.2">
      <c r="A178" s="25">
        <v>101631003</v>
      </c>
      <c r="B178" s="29" t="s">
        <v>34</v>
      </c>
      <c r="C178" s="11">
        <v>240900</v>
      </c>
      <c r="D178" s="12">
        <f t="shared" si="61"/>
        <v>4.1970889555494479E-4</v>
      </c>
      <c r="E178" s="11">
        <f t="shared" si="62"/>
        <v>18354</v>
      </c>
      <c r="F178" s="27">
        <f t="shared" si="63"/>
        <v>18354</v>
      </c>
      <c r="G178" s="11">
        <f t="shared" si="64"/>
        <v>0</v>
      </c>
      <c r="H178" s="11">
        <f t="shared" si="65"/>
        <v>18270.567652528265</v>
      </c>
      <c r="I178" s="11">
        <f t="shared" si="66"/>
        <v>0</v>
      </c>
      <c r="J178" s="11">
        <f t="shared" si="67"/>
        <v>18269.931363515789</v>
      </c>
      <c r="K178" s="11">
        <f t="shared" si="68"/>
        <v>0</v>
      </c>
      <c r="L178" s="11">
        <f t="shared" si="69"/>
        <v>18269.926746643006</v>
      </c>
      <c r="M178" s="11">
        <f t="shared" si="70"/>
        <v>0</v>
      </c>
      <c r="N178" s="11">
        <f t="shared" si="71"/>
        <v>18269.926746643006</v>
      </c>
      <c r="O178" s="11">
        <f t="shared" si="72"/>
        <v>0</v>
      </c>
      <c r="P178" s="11">
        <f t="shared" si="73"/>
        <v>18269.926746643006</v>
      </c>
      <c r="Q178" s="11">
        <f t="shared" si="74"/>
        <v>0</v>
      </c>
      <c r="R178" s="11">
        <f t="shared" si="75"/>
        <v>18269.926746643006</v>
      </c>
      <c r="S178" s="11">
        <f t="shared" si="76"/>
        <v>0</v>
      </c>
      <c r="T178" s="11">
        <f t="shared" si="77"/>
        <v>18269.926746643006</v>
      </c>
      <c r="U178" s="11">
        <f t="shared" si="78"/>
        <v>0</v>
      </c>
      <c r="V178" s="18">
        <f t="shared" si="79"/>
        <v>18269.926746643006</v>
      </c>
      <c r="W178" s="13">
        <f t="shared" si="81"/>
        <v>0.99541934982254587</v>
      </c>
    </row>
    <row r="179" spans="1:23" s="10" customFormat="1" x14ac:dyDescent="0.2">
      <c r="A179" s="24">
        <v>106611303</v>
      </c>
      <c r="B179" s="29" t="s">
        <v>106</v>
      </c>
      <c r="C179" s="11">
        <v>241228</v>
      </c>
      <c r="D179" s="12">
        <f t="shared" si="61"/>
        <v>4.2028035474025831E-4</v>
      </c>
      <c r="E179" s="11">
        <f t="shared" si="62"/>
        <v>18379</v>
      </c>
      <c r="F179" s="27">
        <f t="shared" si="63"/>
        <v>18379</v>
      </c>
      <c r="G179" s="11">
        <f t="shared" si="64"/>
        <v>0</v>
      </c>
      <c r="H179" s="11">
        <f t="shared" si="65"/>
        <v>18295.454009252317</v>
      </c>
      <c r="I179" s="11">
        <f t="shared" si="66"/>
        <v>0</v>
      </c>
      <c r="J179" s="11">
        <f t="shared" si="67"/>
        <v>18294.816853550001</v>
      </c>
      <c r="K179" s="11">
        <f t="shared" si="68"/>
        <v>0</v>
      </c>
      <c r="L179" s="11">
        <f t="shared" si="69"/>
        <v>18294.812230388572</v>
      </c>
      <c r="M179" s="11">
        <f t="shared" si="70"/>
        <v>0</v>
      </c>
      <c r="N179" s="11">
        <f t="shared" si="71"/>
        <v>18294.812230388572</v>
      </c>
      <c r="O179" s="11">
        <f t="shared" si="72"/>
        <v>0</v>
      </c>
      <c r="P179" s="11">
        <f t="shared" si="73"/>
        <v>18294.812230388572</v>
      </c>
      <c r="Q179" s="11">
        <f t="shared" si="74"/>
        <v>0</v>
      </c>
      <c r="R179" s="11">
        <f t="shared" si="75"/>
        <v>18294.812230388572</v>
      </c>
      <c r="S179" s="11">
        <f t="shared" si="76"/>
        <v>0</v>
      </c>
      <c r="T179" s="11">
        <f t="shared" si="77"/>
        <v>18294.812230388572</v>
      </c>
      <c r="U179" s="11">
        <f t="shared" si="78"/>
        <v>0</v>
      </c>
      <c r="V179" s="18">
        <f t="shared" si="79"/>
        <v>18294.812230388572</v>
      </c>
      <c r="W179" s="13">
        <f t="shared" si="81"/>
        <v>0.99541934982254598</v>
      </c>
    </row>
    <row r="180" spans="1:23" s="10" customFormat="1" x14ac:dyDescent="0.2">
      <c r="A180" s="24">
        <v>126513250</v>
      </c>
      <c r="B180" s="29" t="s">
        <v>632</v>
      </c>
      <c r="C180" s="11">
        <v>245422</v>
      </c>
      <c r="D180" s="12">
        <f t="shared" si="61"/>
        <v>4.2758736639637054E-4</v>
      </c>
      <c r="E180" s="11">
        <f t="shared" si="62"/>
        <v>18698</v>
      </c>
      <c r="F180" s="27">
        <f t="shared" si="63"/>
        <v>18698</v>
      </c>
      <c r="G180" s="11">
        <f t="shared" si="64"/>
        <v>0</v>
      </c>
      <c r="H180" s="11">
        <f t="shared" si="65"/>
        <v>18613.003921051186</v>
      </c>
      <c r="I180" s="11">
        <f t="shared" si="66"/>
        <v>0</v>
      </c>
      <c r="J180" s="11">
        <f t="shared" si="67"/>
        <v>18612.355706386519</v>
      </c>
      <c r="K180" s="11">
        <f t="shared" si="68"/>
        <v>0</v>
      </c>
      <c r="L180" s="11">
        <f t="shared" si="69"/>
        <v>18612.351002981963</v>
      </c>
      <c r="M180" s="11">
        <f t="shared" si="70"/>
        <v>0</v>
      </c>
      <c r="N180" s="11">
        <f t="shared" si="71"/>
        <v>18612.351002981963</v>
      </c>
      <c r="O180" s="11">
        <f t="shared" si="72"/>
        <v>0</v>
      </c>
      <c r="P180" s="11">
        <f t="shared" si="73"/>
        <v>18612.351002981963</v>
      </c>
      <c r="Q180" s="11">
        <f t="shared" si="74"/>
        <v>0</v>
      </c>
      <c r="R180" s="11">
        <f t="shared" si="75"/>
        <v>18612.351002981963</v>
      </c>
      <c r="S180" s="11">
        <f t="shared" si="76"/>
        <v>0</v>
      </c>
      <c r="T180" s="11">
        <f t="shared" si="77"/>
        <v>18612.351002981963</v>
      </c>
      <c r="U180" s="11">
        <f t="shared" si="78"/>
        <v>0</v>
      </c>
      <c r="V180" s="18">
        <f t="shared" si="79"/>
        <v>18612.351002981963</v>
      </c>
      <c r="W180" s="13">
        <f t="shared" si="81"/>
        <v>0.99541934982254587</v>
      </c>
    </row>
    <row r="181" spans="1:23" s="10" customFormat="1" x14ac:dyDescent="0.2">
      <c r="A181" s="24">
        <v>116197503</v>
      </c>
      <c r="B181" s="29" t="s">
        <v>404</v>
      </c>
      <c r="C181" s="11">
        <v>247118</v>
      </c>
      <c r="D181" s="12">
        <f t="shared" si="61"/>
        <v>4.3054222852530861E-4</v>
      </c>
      <c r="E181" s="11">
        <f t="shared" si="62"/>
        <v>18827</v>
      </c>
      <c r="F181" s="27">
        <f t="shared" si="63"/>
        <v>18827</v>
      </c>
      <c r="G181" s="11">
        <f t="shared" si="64"/>
        <v>0</v>
      </c>
      <c r="H181" s="11">
        <f t="shared" si="65"/>
        <v>18741.417521747284</v>
      </c>
      <c r="I181" s="11">
        <f t="shared" si="66"/>
        <v>0</v>
      </c>
      <c r="J181" s="11">
        <f t="shared" si="67"/>
        <v>18740.764834963044</v>
      </c>
      <c r="K181" s="11">
        <f t="shared" si="68"/>
        <v>0</v>
      </c>
      <c r="L181" s="11">
        <f t="shared" si="69"/>
        <v>18740.760099109066</v>
      </c>
      <c r="M181" s="11">
        <f t="shared" si="70"/>
        <v>0</v>
      </c>
      <c r="N181" s="11">
        <f t="shared" si="71"/>
        <v>18740.760099109066</v>
      </c>
      <c r="O181" s="11">
        <f t="shared" si="72"/>
        <v>0</v>
      </c>
      <c r="P181" s="11">
        <f t="shared" si="73"/>
        <v>18740.760099109066</v>
      </c>
      <c r="Q181" s="11">
        <f t="shared" si="74"/>
        <v>0</v>
      </c>
      <c r="R181" s="11">
        <f t="shared" si="75"/>
        <v>18740.760099109066</v>
      </c>
      <c r="S181" s="11">
        <f t="shared" si="76"/>
        <v>0</v>
      </c>
      <c r="T181" s="11">
        <f t="shared" si="77"/>
        <v>18740.760099109066</v>
      </c>
      <c r="U181" s="11">
        <f t="shared" si="78"/>
        <v>0</v>
      </c>
      <c r="V181" s="18">
        <f t="shared" si="79"/>
        <v>18740.760099109066</v>
      </c>
      <c r="W181" s="13">
        <f t="shared" si="81"/>
        <v>0.99541934982254554</v>
      </c>
    </row>
    <row r="182" spans="1:23" s="10" customFormat="1" x14ac:dyDescent="0.2">
      <c r="A182" s="26">
        <v>101303503</v>
      </c>
      <c r="B182" s="29" t="s">
        <v>201</v>
      </c>
      <c r="C182" s="11">
        <v>247476</v>
      </c>
      <c r="D182" s="12">
        <f t="shared" si="61"/>
        <v>4.3116595531903493E-4</v>
      </c>
      <c r="E182" s="11">
        <f t="shared" si="62"/>
        <v>18855</v>
      </c>
      <c r="F182" s="27">
        <f t="shared" si="63"/>
        <v>18855</v>
      </c>
      <c r="G182" s="11">
        <f t="shared" si="64"/>
        <v>0</v>
      </c>
      <c r="H182" s="11">
        <f t="shared" si="65"/>
        <v>18769.290241278217</v>
      </c>
      <c r="I182" s="11">
        <f t="shared" si="66"/>
        <v>0</v>
      </c>
      <c r="J182" s="11">
        <f t="shared" si="67"/>
        <v>18768.636583801359</v>
      </c>
      <c r="K182" s="11">
        <f t="shared" si="68"/>
        <v>0</v>
      </c>
      <c r="L182" s="11">
        <f t="shared" si="69"/>
        <v>18768.631840904101</v>
      </c>
      <c r="M182" s="11">
        <f t="shared" si="70"/>
        <v>0</v>
      </c>
      <c r="N182" s="11">
        <f t="shared" si="71"/>
        <v>18768.631840904101</v>
      </c>
      <c r="O182" s="11">
        <f t="shared" si="72"/>
        <v>0</v>
      </c>
      <c r="P182" s="11">
        <f t="shared" si="73"/>
        <v>18768.631840904101</v>
      </c>
      <c r="Q182" s="11">
        <f t="shared" si="74"/>
        <v>0</v>
      </c>
      <c r="R182" s="11">
        <f t="shared" si="75"/>
        <v>18768.631840904101</v>
      </c>
      <c r="S182" s="11">
        <f t="shared" si="76"/>
        <v>0</v>
      </c>
      <c r="T182" s="11">
        <f t="shared" si="77"/>
        <v>18768.631840904101</v>
      </c>
      <c r="U182" s="11">
        <f t="shared" si="78"/>
        <v>0</v>
      </c>
      <c r="V182" s="18">
        <f t="shared" si="79"/>
        <v>18768.631840904101</v>
      </c>
      <c r="W182" s="13">
        <f t="shared" si="81"/>
        <v>0.99541934982254587</v>
      </c>
    </row>
    <row r="183" spans="1:23" s="10" customFormat="1" x14ac:dyDescent="0.2">
      <c r="A183" s="24">
        <v>116191503</v>
      </c>
      <c r="B183" s="29" t="s">
        <v>70</v>
      </c>
      <c r="C183" s="11">
        <v>249987</v>
      </c>
      <c r="D183" s="12">
        <f t="shared" si="61"/>
        <v>4.35540754143188E-4</v>
      </c>
      <c r="E183" s="11">
        <f t="shared" si="62"/>
        <v>19046</v>
      </c>
      <c r="F183" s="27">
        <f t="shared" si="63"/>
        <v>19046</v>
      </c>
      <c r="G183" s="11">
        <f t="shared" si="64"/>
        <v>0</v>
      </c>
      <c r="H183" s="11">
        <f t="shared" si="65"/>
        <v>18959.422006649958</v>
      </c>
      <c r="I183" s="11">
        <f t="shared" si="66"/>
        <v>0</v>
      </c>
      <c r="J183" s="11">
        <f t="shared" si="67"/>
        <v>18958.761727662728</v>
      </c>
      <c r="K183" s="11">
        <f t="shared" si="68"/>
        <v>0</v>
      </c>
      <c r="L183" s="11">
        <f t="shared" si="69"/>
        <v>18958.756936720209</v>
      </c>
      <c r="M183" s="11">
        <f t="shared" si="70"/>
        <v>0</v>
      </c>
      <c r="N183" s="11">
        <f t="shared" si="71"/>
        <v>18958.756936720209</v>
      </c>
      <c r="O183" s="11">
        <f t="shared" si="72"/>
        <v>0</v>
      </c>
      <c r="P183" s="11">
        <f t="shared" si="73"/>
        <v>18958.756936720209</v>
      </c>
      <c r="Q183" s="11">
        <f t="shared" si="74"/>
        <v>0</v>
      </c>
      <c r="R183" s="11">
        <f t="shared" si="75"/>
        <v>18958.756936720209</v>
      </c>
      <c r="S183" s="11">
        <f t="shared" si="76"/>
        <v>0</v>
      </c>
      <c r="T183" s="11">
        <f t="shared" si="77"/>
        <v>18958.756936720209</v>
      </c>
      <c r="U183" s="11">
        <f t="shared" si="78"/>
        <v>0</v>
      </c>
      <c r="V183" s="18">
        <f t="shared" si="79"/>
        <v>18958.756936720209</v>
      </c>
      <c r="W183" s="13">
        <f t="shared" si="81"/>
        <v>0.99541934982254587</v>
      </c>
    </row>
    <row r="184" spans="1:23" s="10" customFormat="1" x14ac:dyDescent="0.2">
      <c r="A184" s="24">
        <v>108111203</v>
      </c>
      <c r="B184" s="29" t="s">
        <v>57</v>
      </c>
      <c r="C184" s="11">
        <v>250282</v>
      </c>
      <c r="D184" s="12">
        <f t="shared" si="61"/>
        <v>4.360547189592474E-4</v>
      </c>
      <c r="E184" s="11">
        <f t="shared" si="62"/>
        <v>19068</v>
      </c>
      <c r="F184" s="27">
        <f t="shared" si="63"/>
        <v>19068</v>
      </c>
      <c r="G184" s="11">
        <f t="shared" si="64"/>
        <v>0</v>
      </c>
      <c r="H184" s="11">
        <f t="shared" si="65"/>
        <v>18981.322000567121</v>
      </c>
      <c r="I184" s="11">
        <f t="shared" si="66"/>
        <v>0</v>
      </c>
      <c r="J184" s="11">
        <f t="shared" si="67"/>
        <v>18980.660958892833</v>
      </c>
      <c r="K184" s="11">
        <f t="shared" si="68"/>
        <v>0</v>
      </c>
      <c r="L184" s="11">
        <f t="shared" si="69"/>
        <v>18980.656162416304</v>
      </c>
      <c r="M184" s="11">
        <f t="shared" si="70"/>
        <v>0</v>
      </c>
      <c r="N184" s="11">
        <f t="shared" si="71"/>
        <v>18980.656162416304</v>
      </c>
      <c r="O184" s="11">
        <f t="shared" si="72"/>
        <v>0</v>
      </c>
      <c r="P184" s="11">
        <f t="shared" si="73"/>
        <v>18980.656162416304</v>
      </c>
      <c r="Q184" s="11">
        <f t="shared" si="74"/>
        <v>0</v>
      </c>
      <c r="R184" s="11">
        <f t="shared" si="75"/>
        <v>18980.656162416304</v>
      </c>
      <c r="S184" s="11">
        <f t="shared" si="76"/>
        <v>0</v>
      </c>
      <c r="T184" s="11">
        <f t="shared" si="77"/>
        <v>18980.656162416304</v>
      </c>
      <c r="U184" s="11">
        <f t="shared" si="78"/>
        <v>0</v>
      </c>
      <c r="V184" s="18">
        <f t="shared" si="79"/>
        <v>18980.656162416304</v>
      </c>
      <c r="W184" s="13">
        <f t="shared" si="81"/>
        <v>0.99541934982254587</v>
      </c>
    </row>
    <row r="185" spans="1:23" s="10" customFormat="1" x14ac:dyDescent="0.2">
      <c r="A185" s="26">
        <v>103029403</v>
      </c>
      <c r="B185" s="29" t="s">
        <v>466</v>
      </c>
      <c r="C185" s="11">
        <v>252105</v>
      </c>
      <c r="D185" s="12">
        <f t="shared" si="61"/>
        <v>4.392308472971331E-4</v>
      </c>
      <c r="E185" s="11">
        <f t="shared" si="62"/>
        <v>19207</v>
      </c>
      <c r="F185" s="27">
        <f t="shared" si="63"/>
        <v>19207</v>
      </c>
      <c r="G185" s="11">
        <f t="shared" si="64"/>
        <v>0</v>
      </c>
      <c r="H185" s="11">
        <f t="shared" si="65"/>
        <v>19119.690143952837</v>
      </c>
      <c r="I185" s="11">
        <f t="shared" si="66"/>
        <v>0</v>
      </c>
      <c r="J185" s="11">
        <f t="shared" si="67"/>
        <v>19119.024283483039</v>
      </c>
      <c r="K185" s="11">
        <f t="shared" si="68"/>
        <v>0</v>
      </c>
      <c r="L185" s="11">
        <f t="shared" si="69"/>
        <v>19119.019452041633</v>
      </c>
      <c r="M185" s="11">
        <f t="shared" si="70"/>
        <v>0</v>
      </c>
      <c r="N185" s="11">
        <f t="shared" si="71"/>
        <v>19119.019452041633</v>
      </c>
      <c r="O185" s="11">
        <f t="shared" si="72"/>
        <v>0</v>
      </c>
      <c r="P185" s="11">
        <f t="shared" si="73"/>
        <v>19119.019452041633</v>
      </c>
      <c r="Q185" s="11">
        <f t="shared" si="74"/>
        <v>0</v>
      </c>
      <c r="R185" s="11">
        <f t="shared" si="75"/>
        <v>19119.019452041633</v>
      </c>
      <c r="S185" s="11">
        <f t="shared" si="76"/>
        <v>0</v>
      </c>
      <c r="T185" s="11">
        <f t="shared" si="77"/>
        <v>19119.019452041633</v>
      </c>
      <c r="U185" s="11">
        <f t="shared" si="78"/>
        <v>0</v>
      </c>
      <c r="V185" s="18">
        <f t="shared" si="79"/>
        <v>19119.019452041633</v>
      </c>
      <c r="W185" s="13">
        <f t="shared" si="81"/>
        <v>0.99541934982254565</v>
      </c>
    </row>
    <row r="186" spans="1:23" s="10" customFormat="1" x14ac:dyDescent="0.2">
      <c r="A186" s="24">
        <v>127045853</v>
      </c>
      <c r="B186" s="29" t="s">
        <v>362</v>
      </c>
      <c r="C186" s="11">
        <v>253274</v>
      </c>
      <c r="D186" s="12">
        <f t="shared" si="61"/>
        <v>4.4126754177161928E-4</v>
      </c>
      <c r="E186" s="11">
        <f t="shared" si="62"/>
        <v>19296</v>
      </c>
      <c r="F186" s="27">
        <f t="shared" si="63"/>
        <v>19296</v>
      </c>
      <c r="G186" s="11">
        <f t="shared" si="64"/>
        <v>0</v>
      </c>
      <c r="H186" s="11">
        <f t="shared" si="65"/>
        <v>19208.285573890455</v>
      </c>
      <c r="I186" s="11">
        <f t="shared" si="66"/>
        <v>0</v>
      </c>
      <c r="J186" s="11">
        <f t="shared" si="67"/>
        <v>19207.616628004831</v>
      </c>
      <c r="K186" s="11">
        <f t="shared" si="68"/>
        <v>0</v>
      </c>
      <c r="L186" s="11">
        <f t="shared" si="69"/>
        <v>19207.611774175846</v>
      </c>
      <c r="M186" s="11">
        <f t="shared" si="70"/>
        <v>0</v>
      </c>
      <c r="N186" s="11">
        <f t="shared" si="71"/>
        <v>19207.611774175846</v>
      </c>
      <c r="O186" s="11">
        <f t="shared" si="72"/>
        <v>0</v>
      </c>
      <c r="P186" s="11">
        <f t="shared" si="73"/>
        <v>19207.611774175846</v>
      </c>
      <c r="Q186" s="11">
        <f t="shared" si="74"/>
        <v>0</v>
      </c>
      <c r="R186" s="11">
        <f t="shared" si="75"/>
        <v>19207.611774175846</v>
      </c>
      <c r="S186" s="11">
        <f t="shared" si="76"/>
        <v>0</v>
      </c>
      <c r="T186" s="11">
        <f t="shared" si="77"/>
        <v>19207.611774175846</v>
      </c>
      <c r="U186" s="11">
        <f t="shared" si="78"/>
        <v>0</v>
      </c>
      <c r="V186" s="18">
        <f t="shared" si="79"/>
        <v>19207.611774175846</v>
      </c>
      <c r="W186" s="13">
        <f t="shared" si="81"/>
        <v>0.99541934982254587</v>
      </c>
    </row>
    <row r="187" spans="1:23" s="10" customFormat="1" x14ac:dyDescent="0.2">
      <c r="A187" s="24">
        <v>117086003</v>
      </c>
      <c r="B187" s="29" t="s">
        <v>372</v>
      </c>
      <c r="C187" s="11">
        <v>253410</v>
      </c>
      <c r="D187" s="12">
        <f t="shared" si="61"/>
        <v>4.4150448826309077E-4</v>
      </c>
      <c r="E187" s="11">
        <f t="shared" si="62"/>
        <v>19307</v>
      </c>
      <c r="F187" s="27">
        <f t="shared" si="63"/>
        <v>19307</v>
      </c>
      <c r="G187" s="11">
        <f t="shared" si="64"/>
        <v>0</v>
      </c>
      <c r="H187" s="11">
        <f t="shared" si="65"/>
        <v>19219.235570849036</v>
      </c>
      <c r="I187" s="11">
        <f t="shared" si="66"/>
        <v>0</v>
      </c>
      <c r="J187" s="11">
        <f t="shared" si="67"/>
        <v>19218.566243619884</v>
      </c>
      <c r="K187" s="11">
        <f t="shared" si="68"/>
        <v>0</v>
      </c>
      <c r="L187" s="11">
        <f t="shared" si="69"/>
        <v>19218.561387023896</v>
      </c>
      <c r="M187" s="11">
        <f t="shared" si="70"/>
        <v>0</v>
      </c>
      <c r="N187" s="11">
        <f t="shared" si="71"/>
        <v>19218.561387023896</v>
      </c>
      <c r="O187" s="11">
        <f t="shared" si="72"/>
        <v>0</v>
      </c>
      <c r="P187" s="11">
        <f t="shared" si="73"/>
        <v>19218.561387023896</v>
      </c>
      <c r="Q187" s="11">
        <f t="shared" si="74"/>
        <v>0</v>
      </c>
      <c r="R187" s="11">
        <f t="shared" si="75"/>
        <v>19218.561387023896</v>
      </c>
      <c r="S187" s="11">
        <f t="shared" si="76"/>
        <v>0</v>
      </c>
      <c r="T187" s="11">
        <f t="shared" si="77"/>
        <v>19218.561387023896</v>
      </c>
      <c r="U187" s="11">
        <f t="shared" si="78"/>
        <v>0</v>
      </c>
      <c r="V187" s="18">
        <f t="shared" si="79"/>
        <v>19218.561387023896</v>
      </c>
      <c r="W187" s="13">
        <f t="shared" si="81"/>
        <v>0.99541934982254598</v>
      </c>
    </row>
    <row r="188" spans="1:23" s="10" customFormat="1" x14ac:dyDescent="0.2">
      <c r="A188" s="24">
        <v>106166503</v>
      </c>
      <c r="B188" s="29" t="s">
        <v>213</v>
      </c>
      <c r="C188" s="11">
        <v>255089</v>
      </c>
      <c r="D188" s="12">
        <f t="shared" si="61"/>
        <v>4.4442973208059491E-4</v>
      </c>
      <c r="E188" s="11">
        <f t="shared" si="62"/>
        <v>19435</v>
      </c>
      <c r="F188" s="27">
        <f t="shared" si="63"/>
        <v>19435</v>
      </c>
      <c r="G188" s="11">
        <f t="shared" si="64"/>
        <v>0</v>
      </c>
      <c r="H188" s="11">
        <f t="shared" si="65"/>
        <v>19346.653717276171</v>
      </c>
      <c r="I188" s="11">
        <f t="shared" si="66"/>
        <v>0</v>
      </c>
      <c r="J188" s="11">
        <f t="shared" si="67"/>
        <v>19345.97995259504</v>
      </c>
      <c r="K188" s="11">
        <f t="shared" si="68"/>
        <v>0</v>
      </c>
      <c r="L188" s="11">
        <f t="shared" si="69"/>
        <v>19345.975063801179</v>
      </c>
      <c r="M188" s="11">
        <f t="shared" si="70"/>
        <v>0</v>
      </c>
      <c r="N188" s="11">
        <f t="shared" si="71"/>
        <v>19345.975063801179</v>
      </c>
      <c r="O188" s="11">
        <f t="shared" si="72"/>
        <v>0</v>
      </c>
      <c r="P188" s="11">
        <f t="shared" si="73"/>
        <v>19345.975063801179</v>
      </c>
      <c r="Q188" s="11">
        <f t="shared" si="74"/>
        <v>0</v>
      </c>
      <c r="R188" s="11">
        <f t="shared" si="75"/>
        <v>19345.975063801179</v>
      </c>
      <c r="S188" s="11">
        <f t="shared" si="76"/>
        <v>0</v>
      </c>
      <c r="T188" s="11">
        <f t="shared" si="77"/>
        <v>19345.975063801179</v>
      </c>
      <c r="U188" s="11">
        <f t="shared" si="78"/>
        <v>0</v>
      </c>
      <c r="V188" s="18">
        <f t="shared" si="79"/>
        <v>19345.975063801179</v>
      </c>
      <c r="W188" s="13">
        <f t="shared" si="81"/>
        <v>0.99541934982254587</v>
      </c>
    </row>
    <row r="189" spans="1:23" s="10" customFormat="1" x14ac:dyDescent="0.2">
      <c r="A189" s="25">
        <v>104103603</v>
      </c>
      <c r="B189" s="29" t="s">
        <v>209</v>
      </c>
      <c r="C189" s="11">
        <v>255883</v>
      </c>
      <c r="D189" s="12">
        <f t="shared" si="61"/>
        <v>4.458130814499209E-4</v>
      </c>
      <c r="E189" s="11">
        <f t="shared" si="62"/>
        <v>19495</v>
      </c>
      <c r="F189" s="27">
        <f t="shared" si="63"/>
        <v>19495</v>
      </c>
      <c r="G189" s="11">
        <f t="shared" si="64"/>
        <v>0</v>
      </c>
      <c r="H189" s="11">
        <f t="shared" si="65"/>
        <v>19406.380973413889</v>
      </c>
      <c r="I189" s="11">
        <f t="shared" si="66"/>
        <v>0</v>
      </c>
      <c r="J189" s="11">
        <f t="shared" si="67"/>
        <v>19405.705128677142</v>
      </c>
      <c r="K189" s="11">
        <f t="shared" si="68"/>
        <v>0</v>
      </c>
      <c r="L189" s="11">
        <f t="shared" si="69"/>
        <v>19405.700224790529</v>
      </c>
      <c r="M189" s="11">
        <f t="shared" si="70"/>
        <v>0</v>
      </c>
      <c r="N189" s="11">
        <f t="shared" si="71"/>
        <v>19405.700224790529</v>
      </c>
      <c r="O189" s="11">
        <f t="shared" si="72"/>
        <v>0</v>
      </c>
      <c r="P189" s="11">
        <f t="shared" si="73"/>
        <v>19405.700224790529</v>
      </c>
      <c r="Q189" s="11">
        <f t="shared" si="74"/>
        <v>0</v>
      </c>
      <c r="R189" s="11">
        <f t="shared" si="75"/>
        <v>19405.700224790529</v>
      </c>
      <c r="S189" s="11">
        <f t="shared" si="76"/>
        <v>0</v>
      </c>
      <c r="T189" s="11">
        <f t="shared" si="77"/>
        <v>19405.700224790529</v>
      </c>
      <c r="U189" s="11">
        <f t="shared" si="78"/>
        <v>0</v>
      </c>
      <c r="V189" s="18">
        <f t="shared" si="79"/>
        <v>19405.700224790529</v>
      </c>
      <c r="W189" s="13">
        <f t="shared" si="81"/>
        <v>0.99541934982254576</v>
      </c>
    </row>
    <row r="190" spans="1:23" s="10" customFormat="1" x14ac:dyDescent="0.2">
      <c r="A190" s="26">
        <v>112015203</v>
      </c>
      <c r="B190" s="29" t="s">
        <v>230</v>
      </c>
      <c r="C190" s="11">
        <v>256166</v>
      </c>
      <c r="D190" s="12">
        <f t="shared" si="61"/>
        <v>4.4630613922261515E-4</v>
      </c>
      <c r="E190" s="11">
        <f t="shared" si="62"/>
        <v>19517</v>
      </c>
      <c r="F190" s="27">
        <f t="shared" si="63"/>
        <v>19517</v>
      </c>
      <c r="G190" s="11">
        <f t="shared" si="64"/>
        <v>0</v>
      </c>
      <c r="H190" s="11">
        <f t="shared" si="65"/>
        <v>19428.280967331055</v>
      </c>
      <c r="I190" s="11">
        <f t="shared" si="66"/>
        <v>0</v>
      </c>
      <c r="J190" s="11">
        <f t="shared" si="67"/>
        <v>19427.604359907251</v>
      </c>
      <c r="K190" s="11">
        <f t="shared" si="68"/>
        <v>0</v>
      </c>
      <c r="L190" s="11">
        <f t="shared" si="69"/>
        <v>19427.599450486628</v>
      </c>
      <c r="M190" s="11">
        <f t="shared" si="70"/>
        <v>0</v>
      </c>
      <c r="N190" s="11">
        <f t="shared" si="71"/>
        <v>19427.599450486628</v>
      </c>
      <c r="O190" s="11">
        <f t="shared" si="72"/>
        <v>0</v>
      </c>
      <c r="P190" s="11">
        <f t="shared" si="73"/>
        <v>19427.599450486628</v>
      </c>
      <c r="Q190" s="11">
        <f t="shared" si="74"/>
        <v>0</v>
      </c>
      <c r="R190" s="11">
        <f t="shared" si="75"/>
        <v>19427.599450486628</v>
      </c>
      <c r="S190" s="11">
        <f t="shared" si="76"/>
        <v>0</v>
      </c>
      <c r="T190" s="11">
        <f t="shared" si="77"/>
        <v>19427.599450486628</v>
      </c>
      <c r="U190" s="11">
        <f t="shared" si="78"/>
        <v>0</v>
      </c>
      <c r="V190" s="18">
        <f t="shared" si="79"/>
        <v>19427.599450486628</v>
      </c>
      <c r="W190" s="13">
        <f t="shared" si="81"/>
        <v>0.99541934982254587</v>
      </c>
    </row>
    <row r="191" spans="1:23" s="10" customFormat="1" x14ac:dyDescent="0.2">
      <c r="A191" s="24">
        <v>123467203</v>
      </c>
      <c r="B191" s="29" t="s">
        <v>414</v>
      </c>
      <c r="C191" s="11">
        <v>256343</v>
      </c>
      <c r="D191" s="12">
        <f t="shared" si="61"/>
        <v>4.4661451811225076E-4</v>
      </c>
      <c r="E191" s="11">
        <f t="shared" si="62"/>
        <v>19530</v>
      </c>
      <c r="F191" s="27">
        <f t="shared" si="63"/>
        <v>19530</v>
      </c>
      <c r="G191" s="11">
        <f t="shared" si="64"/>
        <v>0</v>
      </c>
      <c r="H191" s="11">
        <f t="shared" si="65"/>
        <v>19441.221872827558</v>
      </c>
      <c r="I191" s="11">
        <f t="shared" si="66"/>
        <v>0</v>
      </c>
      <c r="J191" s="11">
        <f t="shared" si="67"/>
        <v>19440.544814725035</v>
      </c>
      <c r="K191" s="11">
        <f t="shared" si="68"/>
        <v>0</v>
      </c>
      <c r="L191" s="11">
        <f t="shared" si="69"/>
        <v>19440.539902034317</v>
      </c>
      <c r="M191" s="11">
        <f t="shared" si="70"/>
        <v>0</v>
      </c>
      <c r="N191" s="11">
        <f t="shared" si="71"/>
        <v>19440.539902034317</v>
      </c>
      <c r="O191" s="11">
        <f t="shared" si="72"/>
        <v>0</v>
      </c>
      <c r="P191" s="11">
        <f t="shared" si="73"/>
        <v>19440.539902034317</v>
      </c>
      <c r="Q191" s="11">
        <f t="shared" si="74"/>
        <v>0</v>
      </c>
      <c r="R191" s="11">
        <f t="shared" si="75"/>
        <v>19440.539902034317</v>
      </c>
      <c r="S191" s="11">
        <f t="shared" si="76"/>
        <v>0</v>
      </c>
      <c r="T191" s="11">
        <f t="shared" si="77"/>
        <v>19440.539902034317</v>
      </c>
      <c r="U191" s="11">
        <f t="shared" si="78"/>
        <v>0</v>
      </c>
      <c r="V191" s="18">
        <f t="shared" si="79"/>
        <v>19440.539902034317</v>
      </c>
      <c r="W191" s="13">
        <f t="shared" si="81"/>
        <v>0.99541934982254565</v>
      </c>
    </row>
    <row r="192" spans="1:23" s="10" customFormat="1" x14ac:dyDescent="0.2">
      <c r="A192" s="26">
        <v>117083004</v>
      </c>
      <c r="B192" s="29" t="s">
        <v>293</v>
      </c>
      <c r="C192" s="11">
        <v>256942</v>
      </c>
      <c r="D192" s="12">
        <f t="shared" si="61"/>
        <v>4.4765812802689342E-4</v>
      </c>
      <c r="E192" s="11">
        <f t="shared" si="62"/>
        <v>19576</v>
      </c>
      <c r="F192" s="27">
        <f t="shared" si="63"/>
        <v>19576</v>
      </c>
      <c r="G192" s="11">
        <f t="shared" si="64"/>
        <v>0</v>
      </c>
      <c r="H192" s="11">
        <f t="shared" si="65"/>
        <v>19487.01276919981</v>
      </c>
      <c r="I192" s="11">
        <f t="shared" si="66"/>
        <v>0</v>
      </c>
      <c r="J192" s="11">
        <f t="shared" si="67"/>
        <v>19486.334116387985</v>
      </c>
      <c r="K192" s="11">
        <f t="shared" si="68"/>
        <v>0</v>
      </c>
      <c r="L192" s="11">
        <f t="shared" si="69"/>
        <v>19486.329192126159</v>
      </c>
      <c r="M192" s="11">
        <f t="shared" si="70"/>
        <v>0</v>
      </c>
      <c r="N192" s="11">
        <f t="shared" si="71"/>
        <v>19486.329192126159</v>
      </c>
      <c r="O192" s="11">
        <f t="shared" si="72"/>
        <v>0</v>
      </c>
      <c r="P192" s="11">
        <f t="shared" si="73"/>
        <v>19486.329192126159</v>
      </c>
      <c r="Q192" s="11">
        <f t="shared" si="74"/>
        <v>0</v>
      </c>
      <c r="R192" s="11">
        <f t="shared" si="75"/>
        <v>19486.329192126159</v>
      </c>
      <c r="S192" s="11">
        <f t="shared" si="76"/>
        <v>0</v>
      </c>
      <c r="T192" s="11">
        <f t="shared" si="77"/>
        <v>19486.329192126159</v>
      </c>
      <c r="U192" s="11">
        <f t="shared" si="78"/>
        <v>0</v>
      </c>
      <c r="V192" s="18">
        <f t="shared" si="79"/>
        <v>19486.329192126159</v>
      </c>
      <c r="W192" s="13">
        <f t="shared" si="81"/>
        <v>0.99541934982254587</v>
      </c>
    </row>
    <row r="193" spans="1:23" s="10" customFormat="1" x14ac:dyDescent="0.2">
      <c r="A193" s="26">
        <v>108116303</v>
      </c>
      <c r="B193" s="29" t="s">
        <v>345</v>
      </c>
      <c r="C193" s="11">
        <v>257008</v>
      </c>
      <c r="D193" s="12">
        <f t="shared" ref="D193:D256" si="82">SUM(C193/C$681)</f>
        <v>4.4777311676540165E-4</v>
      </c>
      <c r="E193" s="11">
        <f t="shared" ref="E193:E256" si="83">ROUND(SUM(D193*E$3),0)</f>
        <v>19581</v>
      </c>
      <c r="F193" s="27">
        <f t="shared" ref="F193:F256" si="84">IF(E193&lt;10000,10000,E193)</f>
        <v>19581</v>
      </c>
      <c r="G193" s="11">
        <f t="shared" ref="G193:G256" si="85">IF(F193=10000,(F193-E193),0)</f>
        <v>0</v>
      </c>
      <c r="H193" s="11">
        <f t="shared" ref="H193:H256" si="86">IF(AND(F193&gt;10000,F193/43729600*H$3&gt;10000),(F193/43729600*H$3),F193)</f>
        <v>19491.990040544621</v>
      </c>
      <c r="I193" s="11">
        <f t="shared" ref="I193:I256" si="87">IF(H193&lt;10000,H193,0)</f>
        <v>0</v>
      </c>
      <c r="J193" s="11">
        <f t="shared" ref="J193:J256" si="88">IF(AND(H193&gt;10000,H193/H$3*J$3&gt;10000),(H193/H$3*J$3),H193)</f>
        <v>19491.311214394827</v>
      </c>
      <c r="K193" s="11">
        <f t="shared" ref="K193:K256" si="89">IF(J193&lt;10000,J193,0)</f>
        <v>0</v>
      </c>
      <c r="L193" s="11">
        <f t="shared" ref="L193:L256" si="90">IF(AND(J193&gt;10000,J193/J$3*L$3&gt;10000),(J193/J$3*L$3),J193)</f>
        <v>19491.306288875272</v>
      </c>
      <c r="M193" s="11">
        <f t="shared" ref="M193:M256" si="91">IF(L193&lt;10000,L193,0)</f>
        <v>0</v>
      </c>
      <c r="N193" s="11">
        <f t="shared" ref="N193:N256" si="92">IF(AND(L193&gt;10000,L193/L$3*N$3&gt;10000),(L193/L$3*N$3),L193)</f>
        <v>19491.306288875272</v>
      </c>
      <c r="O193" s="11">
        <f t="shared" ref="O193:O256" si="93">IF(N193&lt;10000,N193,0)</f>
        <v>0</v>
      </c>
      <c r="P193" s="11">
        <f t="shared" ref="P193:P256" si="94">IF(AND(N193&gt;10000,N193/N$3*P$3&gt;10000),(N193/N$3*P$3),N193)</f>
        <v>19491.306288875272</v>
      </c>
      <c r="Q193" s="11">
        <f t="shared" ref="Q193:Q256" si="95">IF(P193&lt;10000,P193,0)</f>
        <v>0</v>
      </c>
      <c r="R193" s="11">
        <f t="shared" ref="R193:R256" si="96">IF(AND(P193&gt;10000,P193/P$3*R$3&gt;10000),(P193/P$3*R$3),P193)</f>
        <v>19491.306288875272</v>
      </c>
      <c r="S193" s="11">
        <f t="shared" ref="S193:S256" si="97">IF(R193&lt;10000,R193,0)</f>
        <v>0</v>
      </c>
      <c r="T193" s="11">
        <f t="shared" ref="T193:T256" si="98">IF(AND(R193&gt;10000,R193/R$3*T$3&gt;10000),(R193/R$3*T$3),R193)</f>
        <v>19491.306288875272</v>
      </c>
      <c r="U193" s="11">
        <f t="shared" ref="U193:U256" si="99">IF(T193&lt;10000,T193,0)</f>
        <v>0</v>
      </c>
      <c r="V193" s="18">
        <f t="shared" ref="V193:V256" si="100">IF(AND(T193&gt;10000,T193/T$3*V$3&gt;10000),(T193/T$3*V$3),T193)</f>
        <v>19491.306288875272</v>
      </c>
      <c r="W193" s="13">
        <f t="shared" ref="W193:W224" si="101">SUM(V193/E193)</f>
        <v>0.99541934982254598</v>
      </c>
    </row>
    <row r="194" spans="1:23" s="10" customFormat="1" x14ac:dyDescent="0.2">
      <c r="A194" s="24">
        <v>104435703</v>
      </c>
      <c r="B194" s="29" t="s">
        <v>383</v>
      </c>
      <c r="C194" s="11">
        <v>257100</v>
      </c>
      <c r="D194" s="12">
        <f t="shared" si="82"/>
        <v>4.479334040978676E-4</v>
      </c>
      <c r="E194" s="11">
        <f t="shared" si="83"/>
        <v>19588</v>
      </c>
      <c r="F194" s="27">
        <f t="shared" si="84"/>
        <v>19588</v>
      </c>
      <c r="G194" s="11">
        <f t="shared" si="85"/>
        <v>0</v>
      </c>
      <c r="H194" s="11">
        <f t="shared" si="86"/>
        <v>19498.958220427354</v>
      </c>
      <c r="I194" s="11">
        <f t="shared" si="87"/>
        <v>0</v>
      </c>
      <c r="J194" s="11">
        <f t="shared" si="88"/>
        <v>19498.279151604405</v>
      </c>
      <c r="K194" s="11">
        <f t="shared" si="89"/>
        <v>0</v>
      </c>
      <c r="L194" s="11">
        <f t="shared" si="90"/>
        <v>19498.274224324028</v>
      </c>
      <c r="M194" s="11">
        <f t="shared" si="91"/>
        <v>0</v>
      </c>
      <c r="N194" s="11">
        <f t="shared" si="92"/>
        <v>19498.274224324028</v>
      </c>
      <c r="O194" s="11">
        <f t="shared" si="93"/>
        <v>0</v>
      </c>
      <c r="P194" s="11">
        <f t="shared" si="94"/>
        <v>19498.274224324028</v>
      </c>
      <c r="Q194" s="11">
        <f t="shared" si="95"/>
        <v>0</v>
      </c>
      <c r="R194" s="11">
        <f t="shared" si="96"/>
        <v>19498.274224324028</v>
      </c>
      <c r="S194" s="11">
        <f t="shared" si="97"/>
        <v>0</v>
      </c>
      <c r="T194" s="11">
        <f t="shared" si="98"/>
        <v>19498.274224324028</v>
      </c>
      <c r="U194" s="11">
        <f t="shared" si="99"/>
        <v>0</v>
      </c>
      <c r="V194" s="18">
        <f t="shared" si="100"/>
        <v>19498.274224324028</v>
      </c>
      <c r="W194" s="13">
        <f t="shared" si="101"/>
        <v>0.99541934982254587</v>
      </c>
    </row>
    <row r="195" spans="1:23" s="10" customFormat="1" x14ac:dyDescent="0.2">
      <c r="A195" s="24">
        <v>112018523</v>
      </c>
      <c r="B195" s="29" t="s">
        <v>445</v>
      </c>
      <c r="C195" s="11">
        <v>257889</v>
      </c>
      <c r="D195" s="12">
        <f t="shared" si="82"/>
        <v>4.4930804219912477E-4</v>
      </c>
      <c r="E195" s="11">
        <f t="shared" si="83"/>
        <v>19648</v>
      </c>
      <c r="F195" s="27">
        <f t="shared" si="84"/>
        <v>19648</v>
      </c>
      <c r="G195" s="11">
        <f t="shared" si="85"/>
        <v>0</v>
      </c>
      <c r="H195" s="11">
        <f t="shared" si="86"/>
        <v>19558.685476565075</v>
      </c>
      <c r="I195" s="11">
        <f t="shared" si="87"/>
        <v>0</v>
      </c>
      <c r="J195" s="11">
        <f t="shared" si="88"/>
        <v>19558.004327686514</v>
      </c>
      <c r="K195" s="11">
        <f t="shared" si="89"/>
        <v>0</v>
      </c>
      <c r="L195" s="11">
        <f t="shared" si="90"/>
        <v>19557.999385313386</v>
      </c>
      <c r="M195" s="11">
        <f t="shared" si="91"/>
        <v>0</v>
      </c>
      <c r="N195" s="11">
        <f t="shared" si="92"/>
        <v>19557.999385313386</v>
      </c>
      <c r="O195" s="11">
        <f t="shared" si="93"/>
        <v>0</v>
      </c>
      <c r="P195" s="11">
        <f t="shared" si="94"/>
        <v>19557.999385313386</v>
      </c>
      <c r="Q195" s="11">
        <f t="shared" si="95"/>
        <v>0</v>
      </c>
      <c r="R195" s="11">
        <f t="shared" si="96"/>
        <v>19557.999385313386</v>
      </c>
      <c r="S195" s="11">
        <f t="shared" si="97"/>
        <v>0</v>
      </c>
      <c r="T195" s="11">
        <f t="shared" si="98"/>
        <v>19557.999385313386</v>
      </c>
      <c r="U195" s="11">
        <f t="shared" si="99"/>
        <v>0</v>
      </c>
      <c r="V195" s="18">
        <f t="shared" si="100"/>
        <v>19557.999385313386</v>
      </c>
      <c r="W195" s="13">
        <f t="shared" si="101"/>
        <v>0.9954193498225461</v>
      </c>
    </row>
    <row r="196" spans="1:23" s="10" customFormat="1" x14ac:dyDescent="0.2">
      <c r="A196" s="24">
        <v>118406003</v>
      </c>
      <c r="B196" s="29" t="s">
        <v>303</v>
      </c>
      <c r="C196" s="11">
        <v>258068</v>
      </c>
      <c r="D196" s="12">
        <f t="shared" si="82"/>
        <v>4.4961990559598796E-4</v>
      </c>
      <c r="E196" s="11">
        <f t="shared" si="83"/>
        <v>19662</v>
      </c>
      <c r="F196" s="27">
        <f t="shared" si="84"/>
        <v>19662</v>
      </c>
      <c r="G196" s="11">
        <f t="shared" si="85"/>
        <v>0</v>
      </c>
      <c r="H196" s="11">
        <f t="shared" si="86"/>
        <v>19572.621836330542</v>
      </c>
      <c r="I196" s="11">
        <f t="shared" si="87"/>
        <v>0</v>
      </c>
      <c r="J196" s="11">
        <f t="shared" si="88"/>
        <v>19571.94020210567</v>
      </c>
      <c r="K196" s="11">
        <f t="shared" si="89"/>
        <v>0</v>
      </c>
      <c r="L196" s="11">
        <f t="shared" si="90"/>
        <v>19571.935256210898</v>
      </c>
      <c r="M196" s="11">
        <f t="shared" si="91"/>
        <v>0</v>
      </c>
      <c r="N196" s="11">
        <f t="shared" si="92"/>
        <v>19571.935256210898</v>
      </c>
      <c r="O196" s="11">
        <f t="shared" si="93"/>
        <v>0</v>
      </c>
      <c r="P196" s="11">
        <f t="shared" si="94"/>
        <v>19571.935256210898</v>
      </c>
      <c r="Q196" s="11">
        <f t="shared" si="95"/>
        <v>0</v>
      </c>
      <c r="R196" s="11">
        <f t="shared" si="96"/>
        <v>19571.935256210898</v>
      </c>
      <c r="S196" s="11">
        <f t="shared" si="97"/>
        <v>0</v>
      </c>
      <c r="T196" s="11">
        <f t="shared" si="98"/>
        <v>19571.935256210898</v>
      </c>
      <c r="U196" s="11">
        <f t="shared" si="99"/>
        <v>0</v>
      </c>
      <c r="V196" s="18">
        <f t="shared" si="100"/>
        <v>19571.935256210898</v>
      </c>
      <c r="W196" s="13">
        <f t="shared" si="101"/>
        <v>0.99541934982254587</v>
      </c>
    </row>
    <row r="197" spans="1:23" s="10" customFormat="1" x14ac:dyDescent="0.2">
      <c r="A197" s="24">
        <v>115506003</v>
      </c>
      <c r="B197" s="29" t="s">
        <v>424</v>
      </c>
      <c r="C197" s="11">
        <v>259342</v>
      </c>
      <c r="D197" s="12">
        <f t="shared" si="82"/>
        <v>4.5183953669991904E-4</v>
      </c>
      <c r="E197" s="11">
        <f t="shared" si="83"/>
        <v>19759</v>
      </c>
      <c r="F197" s="27">
        <f t="shared" si="84"/>
        <v>19759</v>
      </c>
      <c r="G197" s="11">
        <f t="shared" si="85"/>
        <v>0</v>
      </c>
      <c r="H197" s="11">
        <f t="shared" si="86"/>
        <v>19669.180900419855</v>
      </c>
      <c r="I197" s="11">
        <f t="shared" si="87"/>
        <v>0</v>
      </c>
      <c r="J197" s="11">
        <f t="shared" si="88"/>
        <v>19668.495903438405</v>
      </c>
      <c r="K197" s="11">
        <f t="shared" si="89"/>
        <v>0</v>
      </c>
      <c r="L197" s="11">
        <f t="shared" si="90"/>
        <v>19668.490933143683</v>
      </c>
      <c r="M197" s="11">
        <f t="shared" si="91"/>
        <v>0</v>
      </c>
      <c r="N197" s="11">
        <f t="shared" si="92"/>
        <v>19668.490933143683</v>
      </c>
      <c r="O197" s="11">
        <f t="shared" si="93"/>
        <v>0</v>
      </c>
      <c r="P197" s="11">
        <f t="shared" si="94"/>
        <v>19668.490933143683</v>
      </c>
      <c r="Q197" s="11">
        <f t="shared" si="95"/>
        <v>0</v>
      </c>
      <c r="R197" s="11">
        <f t="shared" si="96"/>
        <v>19668.490933143683</v>
      </c>
      <c r="S197" s="11">
        <f t="shared" si="97"/>
        <v>0</v>
      </c>
      <c r="T197" s="11">
        <f t="shared" si="98"/>
        <v>19668.490933143683</v>
      </c>
      <c r="U197" s="11">
        <f t="shared" si="99"/>
        <v>0</v>
      </c>
      <c r="V197" s="18">
        <f t="shared" si="100"/>
        <v>19668.490933143683</v>
      </c>
      <c r="W197" s="13">
        <f t="shared" si="101"/>
        <v>0.99541934982254587</v>
      </c>
    </row>
    <row r="198" spans="1:23" s="10" customFormat="1" x14ac:dyDescent="0.2">
      <c r="A198" s="26">
        <v>105250004</v>
      </c>
      <c r="B198" s="29" t="s">
        <v>575</v>
      </c>
      <c r="C198" s="11">
        <v>259347</v>
      </c>
      <c r="D198" s="12">
        <f t="shared" si="82"/>
        <v>4.5184824796798781E-4</v>
      </c>
      <c r="E198" s="11">
        <f t="shared" si="83"/>
        <v>19759</v>
      </c>
      <c r="F198" s="27">
        <f t="shared" si="84"/>
        <v>19759</v>
      </c>
      <c r="G198" s="11">
        <f t="shared" si="85"/>
        <v>0</v>
      </c>
      <c r="H198" s="11">
        <f t="shared" si="86"/>
        <v>19669.180900419855</v>
      </c>
      <c r="I198" s="11">
        <f t="shared" si="87"/>
        <v>0</v>
      </c>
      <c r="J198" s="11">
        <f t="shared" si="88"/>
        <v>19668.495903438405</v>
      </c>
      <c r="K198" s="11">
        <f t="shared" si="89"/>
        <v>0</v>
      </c>
      <c r="L198" s="11">
        <f t="shared" si="90"/>
        <v>19668.490933143683</v>
      </c>
      <c r="M198" s="11">
        <f t="shared" si="91"/>
        <v>0</v>
      </c>
      <c r="N198" s="11">
        <f t="shared" si="92"/>
        <v>19668.490933143683</v>
      </c>
      <c r="O198" s="11">
        <f t="shared" si="93"/>
        <v>0</v>
      </c>
      <c r="P198" s="11">
        <f t="shared" si="94"/>
        <v>19668.490933143683</v>
      </c>
      <c r="Q198" s="11">
        <f t="shared" si="95"/>
        <v>0</v>
      </c>
      <c r="R198" s="11">
        <f t="shared" si="96"/>
        <v>19668.490933143683</v>
      </c>
      <c r="S198" s="11">
        <f t="shared" si="97"/>
        <v>0</v>
      </c>
      <c r="T198" s="11">
        <f t="shared" si="98"/>
        <v>19668.490933143683</v>
      </c>
      <c r="U198" s="11">
        <f t="shared" si="99"/>
        <v>0</v>
      </c>
      <c r="V198" s="18">
        <f t="shared" si="100"/>
        <v>19668.490933143683</v>
      </c>
      <c r="W198" s="13">
        <f t="shared" si="101"/>
        <v>0.99541934982254587</v>
      </c>
    </row>
    <row r="199" spans="1:23" s="10" customFormat="1" x14ac:dyDescent="0.2">
      <c r="A199" s="24">
        <v>121399898</v>
      </c>
      <c r="B199" s="29" t="s">
        <v>505</v>
      </c>
      <c r="C199" s="11">
        <v>259678</v>
      </c>
      <c r="D199" s="12">
        <f t="shared" si="82"/>
        <v>4.5242493391414262E-4</v>
      </c>
      <c r="E199" s="11">
        <f t="shared" si="83"/>
        <v>19784</v>
      </c>
      <c r="F199" s="27">
        <f t="shared" si="84"/>
        <v>19784</v>
      </c>
      <c r="G199" s="11">
        <f t="shared" si="85"/>
        <v>0</v>
      </c>
      <c r="H199" s="11">
        <f t="shared" si="86"/>
        <v>19694.067257143903</v>
      </c>
      <c r="I199" s="11">
        <f t="shared" si="87"/>
        <v>0</v>
      </c>
      <c r="J199" s="11">
        <f t="shared" si="88"/>
        <v>19693.381393472613</v>
      </c>
      <c r="K199" s="11">
        <f t="shared" si="89"/>
        <v>0</v>
      </c>
      <c r="L199" s="11">
        <f t="shared" si="90"/>
        <v>19693.376416889249</v>
      </c>
      <c r="M199" s="11">
        <f t="shared" si="91"/>
        <v>0</v>
      </c>
      <c r="N199" s="11">
        <f t="shared" si="92"/>
        <v>19693.376416889249</v>
      </c>
      <c r="O199" s="11">
        <f t="shared" si="93"/>
        <v>0</v>
      </c>
      <c r="P199" s="11">
        <f t="shared" si="94"/>
        <v>19693.376416889249</v>
      </c>
      <c r="Q199" s="11">
        <f t="shared" si="95"/>
        <v>0</v>
      </c>
      <c r="R199" s="11">
        <f t="shared" si="96"/>
        <v>19693.376416889249</v>
      </c>
      <c r="S199" s="11">
        <f t="shared" si="97"/>
        <v>0</v>
      </c>
      <c r="T199" s="11">
        <f t="shared" si="98"/>
        <v>19693.376416889249</v>
      </c>
      <c r="U199" s="11">
        <f t="shared" si="99"/>
        <v>0</v>
      </c>
      <c r="V199" s="18">
        <f t="shared" si="100"/>
        <v>19693.376416889249</v>
      </c>
      <c r="W199" s="13">
        <f t="shared" si="101"/>
        <v>0.99541934982254587</v>
      </c>
    </row>
    <row r="200" spans="1:23" s="10" customFormat="1" x14ac:dyDescent="0.2">
      <c r="A200" s="24">
        <v>115220003</v>
      </c>
      <c r="B200" s="29" t="s">
        <v>583</v>
      </c>
      <c r="C200" s="11">
        <v>260323</v>
      </c>
      <c r="D200" s="12">
        <f t="shared" si="82"/>
        <v>4.5354868749501823E-4</v>
      </c>
      <c r="E200" s="11">
        <f t="shared" si="83"/>
        <v>19834</v>
      </c>
      <c r="F200" s="27">
        <f t="shared" si="84"/>
        <v>19834</v>
      </c>
      <c r="G200" s="11">
        <f t="shared" si="85"/>
        <v>0</v>
      </c>
      <c r="H200" s="11">
        <f t="shared" si="86"/>
        <v>19743.839970592002</v>
      </c>
      <c r="I200" s="11">
        <f t="shared" si="87"/>
        <v>0</v>
      </c>
      <c r="J200" s="11">
        <f t="shared" si="88"/>
        <v>19743.152373541034</v>
      </c>
      <c r="K200" s="11">
        <f t="shared" si="89"/>
        <v>0</v>
      </c>
      <c r="L200" s="11">
        <f t="shared" si="90"/>
        <v>19743.147384380372</v>
      </c>
      <c r="M200" s="11">
        <f t="shared" si="91"/>
        <v>0</v>
      </c>
      <c r="N200" s="11">
        <f t="shared" si="92"/>
        <v>19743.147384380372</v>
      </c>
      <c r="O200" s="11">
        <f t="shared" si="93"/>
        <v>0</v>
      </c>
      <c r="P200" s="11">
        <f t="shared" si="94"/>
        <v>19743.147384380372</v>
      </c>
      <c r="Q200" s="11">
        <f t="shared" si="95"/>
        <v>0</v>
      </c>
      <c r="R200" s="11">
        <f t="shared" si="96"/>
        <v>19743.147384380372</v>
      </c>
      <c r="S200" s="11">
        <f t="shared" si="97"/>
        <v>0</v>
      </c>
      <c r="T200" s="11">
        <f t="shared" si="98"/>
        <v>19743.147384380372</v>
      </c>
      <c r="U200" s="11">
        <f t="shared" si="99"/>
        <v>0</v>
      </c>
      <c r="V200" s="18">
        <f t="shared" si="100"/>
        <v>19743.147384380372</v>
      </c>
      <c r="W200" s="13">
        <f t="shared" si="101"/>
        <v>0.99541934982254576</v>
      </c>
    </row>
    <row r="201" spans="1:23" s="10" customFormat="1" x14ac:dyDescent="0.2">
      <c r="A201" s="26">
        <v>112011103</v>
      </c>
      <c r="B201" s="29" t="s">
        <v>30</v>
      </c>
      <c r="C201" s="11">
        <v>260560</v>
      </c>
      <c r="D201" s="12">
        <f t="shared" si="82"/>
        <v>4.5396160160147953E-4</v>
      </c>
      <c r="E201" s="11">
        <f t="shared" si="83"/>
        <v>19852</v>
      </c>
      <c r="F201" s="27">
        <f t="shared" si="84"/>
        <v>19852</v>
      </c>
      <c r="G201" s="11">
        <f t="shared" si="85"/>
        <v>0</v>
      </c>
      <c r="H201" s="11">
        <f t="shared" si="86"/>
        <v>19761.758147433316</v>
      </c>
      <c r="I201" s="11">
        <f t="shared" si="87"/>
        <v>0</v>
      </c>
      <c r="J201" s="11">
        <f t="shared" si="88"/>
        <v>19761.069926365664</v>
      </c>
      <c r="K201" s="11">
        <f t="shared" si="89"/>
        <v>0</v>
      </c>
      <c r="L201" s="11">
        <f t="shared" si="90"/>
        <v>19761.064932677178</v>
      </c>
      <c r="M201" s="11">
        <f t="shared" si="91"/>
        <v>0</v>
      </c>
      <c r="N201" s="11">
        <f t="shared" si="92"/>
        <v>19761.064932677178</v>
      </c>
      <c r="O201" s="11">
        <f t="shared" si="93"/>
        <v>0</v>
      </c>
      <c r="P201" s="11">
        <f t="shared" si="94"/>
        <v>19761.064932677178</v>
      </c>
      <c r="Q201" s="11">
        <f t="shared" si="95"/>
        <v>0</v>
      </c>
      <c r="R201" s="11">
        <f t="shared" si="96"/>
        <v>19761.064932677178</v>
      </c>
      <c r="S201" s="11">
        <f t="shared" si="97"/>
        <v>0</v>
      </c>
      <c r="T201" s="11">
        <f t="shared" si="98"/>
        <v>19761.064932677178</v>
      </c>
      <c r="U201" s="11">
        <f t="shared" si="99"/>
        <v>0</v>
      </c>
      <c r="V201" s="18">
        <f t="shared" si="100"/>
        <v>19761.064932677178</v>
      </c>
      <c r="W201" s="13">
        <f t="shared" si="101"/>
        <v>0.99541934982254576</v>
      </c>
    </row>
    <row r="202" spans="1:23" s="10" customFormat="1" x14ac:dyDescent="0.2">
      <c r="A202" s="24">
        <v>105254353</v>
      </c>
      <c r="B202" s="29" t="s">
        <v>182</v>
      </c>
      <c r="C202" s="11">
        <v>260579</v>
      </c>
      <c r="D202" s="12">
        <f t="shared" si="82"/>
        <v>4.5399470442014097E-4</v>
      </c>
      <c r="E202" s="11">
        <f t="shared" si="83"/>
        <v>19853</v>
      </c>
      <c r="F202" s="27">
        <f t="shared" si="84"/>
        <v>19853</v>
      </c>
      <c r="G202" s="11">
        <f t="shared" si="85"/>
        <v>0</v>
      </c>
      <c r="H202" s="11">
        <f t="shared" si="86"/>
        <v>19762.753601702279</v>
      </c>
      <c r="I202" s="11">
        <f t="shared" si="87"/>
        <v>0</v>
      </c>
      <c r="J202" s="11">
        <f t="shared" si="88"/>
        <v>19762.065345967036</v>
      </c>
      <c r="K202" s="11">
        <f t="shared" si="89"/>
        <v>0</v>
      </c>
      <c r="L202" s="11">
        <f t="shared" si="90"/>
        <v>19762.060352027005</v>
      </c>
      <c r="M202" s="11">
        <f t="shared" si="91"/>
        <v>0</v>
      </c>
      <c r="N202" s="11">
        <f t="shared" si="92"/>
        <v>19762.060352027005</v>
      </c>
      <c r="O202" s="11">
        <f t="shared" si="93"/>
        <v>0</v>
      </c>
      <c r="P202" s="11">
        <f t="shared" si="94"/>
        <v>19762.060352027005</v>
      </c>
      <c r="Q202" s="11">
        <f t="shared" si="95"/>
        <v>0</v>
      </c>
      <c r="R202" s="11">
        <f t="shared" si="96"/>
        <v>19762.060352027005</v>
      </c>
      <c r="S202" s="11">
        <f t="shared" si="97"/>
        <v>0</v>
      </c>
      <c r="T202" s="11">
        <f t="shared" si="98"/>
        <v>19762.060352027005</v>
      </c>
      <c r="U202" s="11">
        <f t="shared" si="99"/>
        <v>0</v>
      </c>
      <c r="V202" s="18">
        <f t="shared" si="100"/>
        <v>19762.060352027005</v>
      </c>
      <c r="W202" s="13">
        <f t="shared" si="101"/>
        <v>0.99541934982254598</v>
      </c>
    </row>
    <row r="203" spans="1:23" s="10" customFormat="1" x14ac:dyDescent="0.2">
      <c r="A203" s="24">
        <v>103020002</v>
      </c>
      <c r="B203" s="29" t="s">
        <v>597</v>
      </c>
      <c r="C203" s="11">
        <v>262024</v>
      </c>
      <c r="D203" s="12">
        <f t="shared" si="82"/>
        <v>4.5651226089202512E-4</v>
      </c>
      <c r="E203" s="11">
        <f t="shared" si="83"/>
        <v>19963</v>
      </c>
      <c r="F203" s="27">
        <f t="shared" si="84"/>
        <v>19963</v>
      </c>
      <c r="G203" s="11">
        <f t="shared" si="85"/>
        <v>0</v>
      </c>
      <c r="H203" s="11">
        <f t="shared" si="86"/>
        <v>19872.253571288096</v>
      </c>
      <c r="I203" s="11">
        <f t="shared" si="87"/>
        <v>0</v>
      </c>
      <c r="J203" s="11">
        <f t="shared" si="88"/>
        <v>19871.561502117558</v>
      </c>
      <c r="K203" s="11">
        <f t="shared" si="89"/>
        <v>0</v>
      </c>
      <c r="L203" s="11">
        <f t="shared" si="90"/>
        <v>19871.556480507483</v>
      </c>
      <c r="M203" s="11">
        <f t="shared" si="91"/>
        <v>0</v>
      </c>
      <c r="N203" s="11">
        <f t="shared" si="92"/>
        <v>19871.556480507483</v>
      </c>
      <c r="O203" s="11">
        <f t="shared" si="93"/>
        <v>0</v>
      </c>
      <c r="P203" s="11">
        <f t="shared" si="94"/>
        <v>19871.556480507483</v>
      </c>
      <c r="Q203" s="11">
        <f t="shared" si="95"/>
        <v>0</v>
      </c>
      <c r="R203" s="11">
        <f t="shared" si="96"/>
        <v>19871.556480507483</v>
      </c>
      <c r="S203" s="11">
        <f t="shared" si="97"/>
        <v>0</v>
      </c>
      <c r="T203" s="11">
        <f t="shared" si="98"/>
        <v>19871.556480507483</v>
      </c>
      <c r="U203" s="11">
        <f t="shared" si="99"/>
        <v>0</v>
      </c>
      <c r="V203" s="18">
        <f t="shared" si="100"/>
        <v>19871.556480507483</v>
      </c>
      <c r="W203" s="13">
        <f t="shared" si="101"/>
        <v>0.99541934982254587</v>
      </c>
    </row>
    <row r="204" spans="1:23" s="10" customFormat="1" x14ac:dyDescent="0.2">
      <c r="A204" s="24">
        <v>121395703</v>
      </c>
      <c r="B204" s="29" t="s">
        <v>407</v>
      </c>
      <c r="C204" s="11">
        <v>262739</v>
      </c>
      <c r="D204" s="12">
        <f t="shared" si="82"/>
        <v>4.5775797222586404E-4</v>
      </c>
      <c r="E204" s="11">
        <f t="shared" si="83"/>
        <v>20018</v>
      </c>
      <c r="F204" s="27">
        <f t="shared" si="84"/>
        <v>20018</v>
      </c>
      <c r="G204" s="11">
        <f t="shared" si="85"/>
        <v>0</v>
      </c>
      <c r="H204" s="11">
        <f t="shared" si="86"/>
        <v>19927.003556081007</v>
      </c>
      <c r="I204" s="11">
        <f t="shared" si="87"/>
        <v>0</v>
      </c>
      <c r="J204" s="11">
        <f t="shared" si="88"/>
        <v>19926.309580192821</v>
      </c>
      <c r="K204" s="11">
        <f t="shared" si="89"/>
        <v>0</v>
      </c>
      <c r="L204" s="11">
        <f t="shared" si="90"/>
        <v>19926.30454474772</v>
      </c>
      <c r="M204" s="11">
        <f t="shared" si="91"/>
        <v>0</v>
      </c>
      <c r="N204" s="11">
        <f t="shared" si="92"/>
        <v>19926.30454474772</v>
      </c>
      <c r="O204" s="11">
        <f t="shared" si="93"/>
        <v>0</v>
      </c>
      <c r="P204" s="11">
        <f t="shared" si="94"/>
        <v>19926.30454474772</v>
      </c>
      <c r="Q204" s="11">
        <f t="shared" si="95"/>
        <v>0</v>
      </c>
      <c r="R204" s="11">
        <f t="shared" si="96"/>
        <v>19926.30454474772</v>
      </c>
      <c r="S204" s="11">
        <f t="shared" si="97"/>
        <v>0</v>
      </c>
      <c r="T204" s="11">
        <f t="shared" si="98"/>
        <v>19926.30454474772</v>
      </c>
      <c r="U204" s="11">
        <f t="shared" si="99"/>
        <v>0</v>
      </c>
      <c r="V204" s="18">
        <f t="shared" si="100"/>
        <v>19926.30454474772</v>
      </c>
      <c r="W204" s="13">
        <f t="shared" si="101"/>
        <v>0.99541934982254565</v>
      </c>
    </row>
    <row r="205" spans="1:23" s="10" customFormat="1" x14ac:dyDescent="0.2">
      <c r="A205" s="24">
        <v>105257512</v>
      </c>
      <c r="B205" s="29" t="s">
        <v>522</v>
      </c>
      <c r="C205" s="11">
        <v>263092</v>
      </c>
      <c r="D205" s="12">
        <f t="shared" si="82"/>
        <v>4.5837298775152155E-4</v>
      </c>
      <c r="E205" s="11">
        <f t="shared" si="83"/>
        <v>20044</v>
      </c>
      <c r="F205" s="27">
        <f t="shared" si="84"/>
        <v>20044</v>
      </c>
      <c r="G205" s="11">
        <f t="shared" si="85"/>
        <v>0</v>
      </c>
      <c r="H205" s="11">
        <f t="shared" si="86"/>
        <v>19952.885367074021</v>
      </c>
      <c r="I205" s="11">
        <f t="shared" si="87"/>
        <v>0</v>
      </c>
      <c r="J205" s="11">
        <f t="shared" si="88"/>
        <v>19952.190489828405</v>
      </c>
      <c r="K205" s="11">
        <f t="shared" si="89"/>
        <v>0</v>
      </c>
      <c r="L205" s="11">
        <f t="shared" si="90"/>
        <v>19952.185447843116</v>
      </c>
      <c r="M205" s="11">
        <f t="shared" si="91"/>
        <v>0</v>
      </c>
      <c r="N205" s="11">
        <f t="shared" si="92"/>
        <v>19952.185447843116</v>
      </c>
      <c r="O205" s="11">
        <f t="shared" si="93"/>
        <v>0</v>
      </c>
      <c r="P205" s="11">
        <f t="shared" si="94"/>
        <v>19952.185447843116</v>
      </c>
      <c r="Q205" s="11">
        <f t="shared" si="95"/>
        <v>0</v>
      </c>
      <c r="R205" s="11">
        <f t="shared" si="96"/>
        <v>19952.185447843116</v>
      </c>
      <c r="S205" s="11">
        <f t="shared" si="97"/>
        <v>0</v>
      </c>
      <c r="T205" s="11">
        <f t="shared" si="98"/>
        <v>19952.185447843116</v>
      </c>
      <c r="U205" s="11">
        <f t="shared" si="99"/>
        <v>0</v>
      </c>
      <c r="V205" s="18">
        <f t="shared" si="100"/>
        <v>19952.185447843116</v>
      </c>
      <c r="W205" s="13">
        <f t="shared" si="101"/>
        <v>0.99541934982254621</v>
      </c>
    </row>
    <row r="206" spans="1:23" s="10" customFormat="1" x14ac:dyDescent="0.2">
      <c r="A206" s="26">
        <v>127044103</v>
      </c>
      <c r="B206" s="29" t="s">
        <v>194</v>
      </c>
      <c r="C206" s="11">
        <v>263232</v>
      </c>
      <c r="D206" s="12">
        <f t="shared" si="82"/>
        <v>4.5861690325744802E-4</v>
      </c>
      <c r="E206" s="11">
        <f t="shared" si="83"/>
        <v>20055</v>
      </c>
      <c r="F206" s="27">
        <f t="shared" si="84"/>
        <v>20055</v>
      </c>
      <c r="G206" s="11">
        <f t="shared" si="85"/>
        <v>0</v>
      </c>
      <c r="H206" s="11">
        <f t="shared" si="86"/>
        <v>19963.835364032599</v>
      </c>
      <c r="I206" s="11">
        <f t="shared" si="87"/>
        <v>0</v>
      </c>
      <c r="J206" s="11">
        <f t="shared" si="88"/>
        <v>19963.14010544345</v>
      </c>
      <c r="K206" s="11">
        <f t="shared" si="89"/>
        <v>0</v>
      </c>
      <c r="L206" s="11">
        <f t="shared" si="90"/>
        <v>19963.135060691155</v>
      </c>
      <c r="M206" s="11">
        <f t="shared" si="91"/>
        <v>0</v>
      </c>
      <c r="N206" s="11">
        <f t="shared" si="92"/>
        <v>19963.135060691155</v>
      </c>
      <c r="O206" s="11">
        <f t="shared" si="93"/>
        <v>0</v>
      </c>
      <c r="P206" s="11">
        <f t="shared" si="94"/>
        <v>19963.135060691155</v>
      </c>
      <c r="Q206" s="11">
        <f t="shared" si="95"/>
        <v>0</v>
      </c>
      <c r="R206" s="11">
        <f t="shared" si="96"/>
        <v>19963.135060691155</v>
      </c>
      <c r="S206" s="11">
        <f t="shared" si="97"/>
        <v>0</v>
      </c>
      <c r="T206" s="11">
        <f t="shared" si="98"/>
        <v>19963.135060691155</v>
      </c>
      <c r="U206" s="11">
        <f t="shared" si="99"/>
        <v>0</v>
      </c>
      <c r="V206" s="18">
        <f t="shared" si="100"/>
        <v>19963.135060691155</v>
      </c>
      <c r="W206" s="13">
        <f t="shared" si="101"/>
        <v>0.99541934982254576</v>
      </c>
    </row>
    <row r="207" spans="1:23" s="10" customFormat="1" x14ac:dyDescent="0.2">
      <c r="A207" s="24">
        <v>111317503</v>
      </c>
      <c r="B207" s="29" t="s">
        <v>406</v>
      </c>
      <c r="C207" s="11">
        <v>263653</v>
      </c>
      <c r="D207" s="12">
        <f t="shared" si="82"/>
        <v>4.5935039202884127E-4</v>
      </c>
      <c r="E207" s="11">
        <f t="shared" si="83"/>
        <v>20087</v>
      </c>
      <c r="F207" s="27">
        <f t="shared" si="84"/>
        <v>20087</v>
      </c>
      <c r="G207" s="11">
        <f t="shared" si="85"/>
        <v>0</v>
      </c>
      <c r="H207" s="11">
        <f t="shared" si="86"/>
        <v>19995.689900639383</v>
      </c>
      <c r="I207" s="11">
        <f t="shared" si="87"/>
        <v>0</v>
      </c>
      <c r="J207" s="11">
        <f t="shared" si="88"/>
        <v>19994.99353268724</v>
      </c>
      <c r="K207" s="11">
        <f t="shared" si="89"/>
        <v>0</v>
      </c>
      <c r="L207" s="11">
        <f t="shared" si="90"/>
        <v>19994.988479885476</v>
      </c>
      <c r="M207" s="11">
        <f t="shared" si="91"/>
        <v>0</v>
      </c>
      <c r="N207" s="11">
        <f t="shared" si="92"/>
        <v>19994.988479885476</v>
      </c>
      <c r="O207" s="11">
        <f t="shared" si="93"/>
        <v>0</v>
      </c>
      <c r="P207" s="11">
        <f t="shared" si="94"/>
        <v>19994.988479885476</v>
      </c>
      <c r="Q207" s="11">
        <f t="shared" si="95"/>
        <v>0</v>
      </c>
      <c r="R207" s="11">
        <f t="shared" si="96"/>
        <v>19994.988479885476</v>
      </c>
      <c r="S207" s="11">
        <f t="shared" si="97"/>
        <v>0</v>
      </c>
      <c r="T207" s="11">
        <f t="shared" si="98"/>
        <v>19994.988479885476</v>
      </c>
      <c r="U207" s="11">
        <f t="shared" si="99"/>
        <v>0</v>
      </c>
      <c r="V207" s="18">
        <f t="shared" si="100"/>
        <v>19994.988479885476</v>
      </c>
      <c r="W207" s="13">
        <f t="shared" si="101"/>
        <v>0.99541934982254576</v>
      </c>
    </row>
    <row r="208" spans="1:23" s="10" customFormat="1" x14ac:dyDescent="0.2">
      <c r="A208" s="26">
        <v>102020001</v>
      </c>
      <c r="B208" s="29" t="s">
        <v>515</v>
      </c>
      <c r="C208" s="11">
        <v>264795</v>
      </c>
      <c r="D208" s="12">
        <f t="shared" si="82"/>
        <v>4.6134004565575595E-4</v>
      </c>
      <c r="E208" s="11">
        <f t="shared" si="83"/>
        <v>20174</v>
      </c>
      <c r="F208" s="27">
        <f t="shared" si="84"/>
        <v>20174</v>
      </c>
      <c r="G208" s="11">
        <f t="shared" si="85"/>
        <v>0</v>
      </c>
      <c r="H208" s="11">
        <f t="shared" si="86"/>
        <v>20082.294422039078</v>
      </c>
      <c r="I208" s="11">
        <f t="shared" si="87"/>
        <v>0</v>
      </c>
      <c r="J208" s="11">
        <f t="shared" si="88"/>
        <v>20081.595038006293</v>
      </c>
      <c r="K208" s="11">
        <f t="shared" si="89"/>
        <v>0</v>
      </c>
      <c r="L208" s="11">
        <f t="shared" si="90"/>
        <v>20081.589963320039</v>
      </c>
      <c r="M208" s="11">
        <f t="shared" si="91"/>
        <v>0</v>
      </c>
      <c r="N208" s="11">
        <f t="shared" si="92"/>
        <v>20081.589963320039</v>
      </c>
      <c r="O208" s="11">
        <f t="shared" si="93"/>
        <v>0</v>
      </c>
      <c r="P208" s="11">
        <f t="shared" si="94"/>
        <v>20081.589963320039</v>
      </c>
      <c r="Q208" s="11">
        <f t="shared" si="95"/>
        <v>0</v>
      </c>
      <c r="R208" s="11">
        <f t="shared" si="96"/>
        <v>20081.589963320039</v>
      </c>
      <c r="S208" s="11">
        <f t="shared" si="97"/>
        <v>0</v>
      </c>
      <c r="T208" s="11">
        <f t="shared" si="98"/>
        <v>20081.589963320039</v>
      </c>
      <c r="U208" s="11">
        <f t="shared" si="99"/>
        <v>0</v>
      </c>
      <c r="V208" s="18">
        <f t="shared" si="100"/>
        <v>20081.589963320039</v>
      </c>
      <c r="W208" s="13">
        <f t="shared" si="101"/>
        <v>0.99541934982254576</v>
      </c>
    </row>
    <row r="209" spans="1:23" s="10" customFormat="1" x14ac:dyDescent="0.2">
      <c r="A209" s="24">
        <v>105252920</v>
      </c>
      <c r="B209" s="29" t="s">
        <v>603</v>
      </c>
      <c r="C209" s="11">
        <v>264802</v>
      </c>
      <c r="D209" s="12">
        <f t="shared" si="82"/>
        <v>4.6135224143105228E-4</v>
      </c>
      <c r="E209" s="11">
        <f t="shared" si="83"/>
        <v>20175</v>
      </c>
      <c r="F209" s="27">
        <f t="shared" si="84"/>
        <v>20175</v>
      </c>
      <c r="G209" s="11">
        <f t="shared" si="85"/>
        <v>0</v>
      </c>
      <c r="H209" s="11">
        <f t="shared" si="86"/>
        <v>20083.289876308041</v>
      </c>
      <c r="I209" s="11">
        <f t="shared" si="87"/>
        <v>0</v>
      </c>
      <c r="J209" s="11">
        <f t="shared" si="88"/>
        <v>20082.590457607665</v>
      </c>
      <c r="K209" s="11">
        <f t="shared" si="89"/>
        <v>0</v>
      </c>
      <c r="L209" s="11">
        <f t="shared" si="90"/>
        <v>20082.585382669866</v>
      </c>
      <c r="M209" s="11">
        <f t="shared" si="91"/>
        <v>0</v>
      </c>
      <c r="N209" s="11">
        <f t="shared" si="92"/>
        <v>20082.585382669866</v>
      </c>
      <c r="O209" s="11">
        <f t="shared" si="93"/>
        <v>0</v>
      </c>
      <c r="P209" s="11">
        <f t="shared" si="94"/>
        <v>20082.585382669866</v>
      </c>
      <c r="Q209" s="11">
        <f t="shared" si="95"/>
        <v>0</v>
      </c>
      <c r="R209" s="11">
        <f t="shared" si="96"/>
        <v>20082.585382669866</v>
      </c>
      <c r="S209" s="11">
        <f t="shared" si="97"/>
        <v>0</v>
      </c>
      <c r="T209" s="11">
        <f t="shared" si="98"/>
        <v>20082.585382669866</v>
      </c>
      <c r="U209" s="11">
        <f t="shared" si="99"/>
        <v>0</v>
      </c>
      <c r="V209" s="18">
        <f t="shared" si="100"/>
        <v>20082.585382669866</v>
      </c>
      <c r="W209" s="13">
        <f t="shared" si="101"/>
        <v>0.99541934982254598</v>
      </c>
    </row>
    <row r="210" spans="1:23" s="10" customFormat="1" x14ac:dyDescent="0.2">
      <c r="A210" s="26">
        <v>104107803</v>
      </c>
      <c r="B210" s="29" t="s">
        <v>394</v>
      </c>
      <c r="C210" s="11">
        <v>264887</v>
      </c>
      <c r="D210" s="12">
        <f t="shared" si="82"/>
        <v>4.6150033298822195E-4</v>
      </c>
      <c r="E210" s="11">
        <f t="shared" si="83"/>
        <v>20181</v>
      </c>
      <c r="F210" s="27">
        <f t="shared" si="84"/>
        <v>20181</v>
      </c>
      <c r="G210" s="11">
        <f t="shared" si="85"/>
        <v>0</v>
      </c>
      <c r="H210" s="11">
        <f t="shared" si="86"/>
        <v>20089.262601921811</v>
      </c>
      <c r="I210" s="11">
        <f t="shared" si="87"/>
        <v>0</v>
      </c>
      <c r="J210" s="11">
        <f t="shared" si="88"/>
        <v>20088.562975215871</v>
      </c>
      <c r="K210" s="11">
        <f t="shared" si="89"/>
        <v>0</v>
      </c>
      <c r="L210" s="11">
        <f t="shared" si="90"/>
        <v>20088.557898768795</v>
      </c>
      <c r="M210" s="11">
        <f t="shared" si="91"/>
        <v>0</v>
      </c>
      <c r="N210" s="11">
        <f t="shared" si="92"/>
        <v>20088.557898768795</v>
      </c>
      <c r="O210" s="11">
        <f t="shared" si="93"/>
        <v>0</v>
      </c>
      <c r="P210" s="11">
        <f t="shared" si="94"/>
        <v>20088.557898768795</v>
      </c>
      <c r="Q210" s="11">
        <f t="shared" si="95"/>
        <v>0</v>
      </c>
      <c r="R210" s="11">
        <f t="shared" si="96"/>
        <v>20088.557898768795</v>
      </c>
      <c r="S210" s="11">
        <f t="shared" si="97"/>
        <v>0</v>
      </c>
      <c r="T210" s="11">
        <f t="shared" si="98"/>
        <v>20088.557898768795</v>
      </c>
      <c r="U210" s="11">
        <f t="shared" si="99"/>
        <v>0</v>
      </c>
      <c r="V210" s="18">
        <f t="shared" si="100"/>
        <v>20088.557898768795</v>
      </c>
      <c r="W210" s="13">
        <f t="shared" si="101"/>
        <v>0.99541934982254576</v>
      </c>
    </row>
    <row r="211" spans="1:23" s="10" customFormat="1" x14ac:dyDescent="0.2">
      <c r="A211" s="24">
        <v>103026402</v>
      </c>
      <c r="B211" s="29" t="s">
        <v>272</v>
      </c>
      <c r="C211" s="11">
        <v>265721</v>
      </c>
      <c r="D211" s="12">
        <f t="shared" si="82"/>
        <v>4.6295337250209834E-4</v>
      </c>
      <c r="E211" s="11">
        <f t="shared" si="83"/>
        <v>20245</v>
      </c>
      <c r="F211" s="27">
        <f t="shared" si="84"/>
        <v>20245</v>
      </c>
      <c r="G211" s="11">
        <f t="shared" si="85"/>
        <v>0</v>
      </c>
      <c r="H211" s="11">
        <f t="shared" si="86"/>
        <v>20152.971675135377</v>
      </c>
      <c r="I211" s="11">
        <f t="shared" si="87"/>
        <v>0</v>
      </c>
      <c r="J211" s="11">
        <f t="shared" si="88"/>
        <v>20152.269829703451</v>
      </c>
      <c r="K211" s="11">
        <f t="shared" si="89"/>
        <v>0</v>
      </c>
      <c r="L211" s="11">
        <f t="shared" si="90"/>
        <v>20152.264737157442</v>
      </c>
      <c r="M211" s="11">
        <f t="shared" si="91"/>
        <v>0</v>
      </c>
      <c r="N211" s="11">
        <f t="shared" si="92"/>
        <v>20152.264737157442</v>
      </c>
      <c r="O211" s="11">
        <f t="shared" si="93"/>
        <v>0</v>
      </c>
      <c r="P211" s="11">
        <f t="shared" si="94"/>
        <v>20152.264737157442</v>
      </c>
      <c r="Q211" s="11">
        <f t="shared" si="95"/>
        <v>0</v>
      </c>
      <c r="R211" s="11">
        <f t="shared" si="96"/>
        <v>20152.264737157442</v>
      </c>
      <c r="S211" s="11">
        <f t="shared" si="97"/>
        <v>0</v>
      </c>
      <c r="T211" s="11">
        <f t="shared" si="98"/>
        <v>20152.264737157442</v>
      </c>
      <c r="U211" s="11">
        <f t="shared" si="99"/>
        <v>0</v>
      </c>
      <c r="V211" s="18">
        <f t="shared" si="100"/>
        <v>20152.264737157442</v>
      </c>
      <c r="W211" s="13">
        <f t="shared" si="101"/>
        <v>0.99541934982254587</v>
      </c>
    </row>
    <row r="212" spans="1:23" s="10" customFormat="1" x14ac:dyDescent="0.2">
      <c r="A212" s="24">
        <v>114069353</v>
      </c>
      <c r="B212" s="29" t="s">
        <v>495</v>
      </c>
      <c r="C212" s="11">
        <v>268402</v>
      </c>
      <c r="D212" s="12">
        <f t="shared" si="82"/>
        <v>4.6762435444059068E-4</v>
      </c>
      <c r="E212" s="11">
        <f t="shared" si="83"/>
        <v>20449</v>
      </c>
      <c r="F212" s="27">
        <f t="shared" si="84"/>
        <v>20449</v>
      </c>
      <c r="G212" s="11">
        <f t="shared" si="85"/>
        <v>0</v>
      </c>
      <c r="H212" s="11">
        <f t="shared" si="86"/>
        <v>20356.044346003622</v>
      </c>
      <c r="I212" s="11">
        <f t="shared" si="87"/>
        <v>0</v>
      </c>
      <c r="J212" s="11">
        <f t="shared" si="88"/>
        <v>20355.335428382605</v>
      </c>
      <c r="K212" s="11">
        <f t="shared" si="89"/>
        <v>0</v>
      </c>
      <c r="L212" s="11">
        <f t="shared" si="90"/>
        <v>20355.330284521238</v>
      </c>
      <c r="M212" s="11">
        <f t="shared" si="91"/>
        <v>0</v>
      </c>
      <c r="N212" s="11">
        <f t="shared" si="92"/>
        <v>20355.330284521238</v>
      </c>
      <c r="O212" s="11">
        <f t="shared" si="93"/>
        <v>0</v>
      </c>
      <c r="P212" s="11">
        <f t="shared" si="94"/>
        <v>20355.330284521238</v>
      </c>
      <c r="Q212" s="11">
        <f t="shared" si="95"/>
        <v>0</v>
      </c>
      <c r="R212" s="11">
        <f t="shared" si="96"/>
        <v>20355.330284521238</v>
      </c>
      <c r="S212" s="11">
        <f t="shared" si="97"/>
        <v>0</v>
      </c>
      <c r="T212" s="11">
        <f t="shared" si="98"/>
        <v>20355.330284521238</v>
      </c>
      <c r="U212" s="11">
        <f t="shared" si="99"/>
        <v>0</v>
      </c>
      <c r="V212" s="18">
        <f t="shared" si="100"/>
        <v>20355.330284521238</v>
      </c>
      <c r="W212" s="13">
        <f t="shared" si="101"/>
        <v>0.99541934982254576</v>
      </c>
    </row>
    <row r="213" spans="1:23" s="10" customFormat="1" x14ac:dyDescent="0.2">
      <c r="A213" s="26">
        <v>108114503</v>
      </c>
      <c r="B213" s="29" t="s">
        <v>296</v>
      </c>
      <c r="C213" s="11">
        <v>269820</v>
      </c>
      <c r="D213" s="12">
        <f t="shared" si="82"/>
        <v>4.7009487006490332E-4</v>
      </c>
      <c r="E213" s="11">
        <f t="shared" si="83"/>
        <v>20557</v>
      </c>
      <c r="F213" s="27">
        <f t="shared" si="84"/>
        <v>20557</v>
      </c>
      <c r="G213" s="11">
        <f t="shared" si="85"/>
        <v>0</v>
      </c>
      <c r="H213" s="11">
        <f t="shared" si="86"/>
        <v>20463.553407051517</v>
      </c>
      <c r="I213" s="11">
        <f t="shared" si="87"/>
        <v>0</v>
      </c>
      <c r="J213" s="11">
        <f t="shared" si="88"/>
        <v>20462.840745330395</v>
      </c>
      <c r="K213" s="11">
        <f t="shared" si="89"/>
        <v>0</v>
      </c>
      <c r="L213" s="11">
        <f t="shared" si="90"/>
        <v>20462.835574302077</v>
      </c>
      <c r="M213" s="11">
        <f t="shared" si="91"/>
        <v>0</v>
      </c>
      <c r="N213" s="11">
        <f t="shared" si="92"/>
        <v>20462.835574302077</v>
      </c>
      <c r="O213" s="11">
        <f t="shared" si="93"/>
        <v>0</v>
      </c>
      <c r="P213" s="11">
        <f t="shared" si="94"/>
        <v>20462.835574302077</v>
      </c>
      <c r="Q213" s="11">
        <f t="shared" si="95"/>
        <v>0</v>
      </c>
      <c r="R213" s="11">
        <f t="shared" si="96"/>
        <v>20462.835574302077</v>
      </c>
      <c r="S213" s="11">
        <f t="shared" si="97"/>
        <v>0</v>
      </c>
      <c r="T213" s="11">
        <f t="shared" si="98"/>
        <v>20462.835574302077</v>
      </c>
      <c r="U213" s="11">
        <f t="shared" si="99"/>
        <v>0</v>
      </c>
      <c r="V213" s="18">
        <f t="shared" si="100"/>
        <v>20462.835574302077</v>
      </c>
      <c r="W213" s="13">
        <f t="shared" si="101"/>
        <v>0.99541934982254587</v>
      </c>
    </row>
    <row r="214" spans="1:23" s="10" customFormat="1" x14ac:dyDescent="0.2">
      <c r="A214" s="24">
        <v>118401403</v>
      </c>
      <c r="B214" s="29" t="s">
        <v>108</v>
      </c>
      <c r="C214" s="11">
        <v>270026</v>
      </c>
      <c r="D214" s="12">
        <f t="shared" si="82"/>
        <v>4.7045377430933802E-4</v>
      </c>
      <c r="E214" s="11">
        <f t="shared" si="83"/>
        <v>20573</v>
      </c>
      <c r="F214" s="27">
        <f t="shared" si="84"/>
        <v>20573</v>
      </c>
      <c r="G214" s="11">
        <f t="shared" si="85"/>
        <v>0</v>
      </c>
      <c r="H214" s="11">
        <f t="shared" si="86"/>
        <v>20479.480675354909</v>
      </c>
      <c r="I214" s="11">
        <f t="shared" si="87"/>
        <v>0</v>
      </c>
      <c r="J214" s="11">
        <f t="shared" si="88"/>
        <v>20478.76745895229</v>
      </c>
      <c r="K214" s="11">
        <f t="shared" si="89"/>
        <v>0</v>
      </c>
      <c r="L214" s="11">
        <f t="shared" si="90"/>
        <v>20478.762283899236</v>
      </c>
      <c r="M214" s="11">
        <f t="shared" si="91"/>
        <v>0</v>
      </c>
      <c r="N214" s="11">
        <f t="shared" si="92"/>
        <v>20478.762283899236</v>
      </c>
      <c r="O214" s="11">
        <f t="shared" si="93"/>
        <v>0</v>
      </c>
      <c r="P214" s="11">
        <f t="shared" si="94"/>
        <v>20478.762283899236</v>
      </c>
      <c r="Q214" s="11">
        <f t="shared" si="95"/>
        <v>0</v>
      </c>
      <c r="R214" s="11">
        <f t="shared" si="96"/>
        <v>20478.762283899236</v>
      </c>
      <c r="S214" s="11">
        <f t="shared" si="97"/>
        <v>0</v>
      </c>
      <c r="T214" s="11">
        <f t="shared" si="98"/>
        <v>20478.762283899236</v>
      </c>
      <c r="U214" s="11">
        <f t="shared" si="99"/>
        <v>0</v>
      </c>
      <c r="V214" s="18">
        <f t="shared" si="100"/>
        <v>20478.762283899236</v>
      </c>
      <c r="W214" s="13">
        <f t="shared" si="101"/>
        <v>0.99541934982254587</v>
      </c>
    </row>
    <row r="215" spans="1:23" s="10" customFormat="1" x14ac:dyDescent="0.2">
      <c r="A215" s="24">
        <v>118403903</v>
      </c>
      <c r="B215" s="29" t="s">
        <v>218</v>
      </c>
      <c r="C215" s="11">
        <v>270113</v>
      </c>
      <c r="D215" s="12">
        <f t="shared" si="82"/>
        <v>4.706053503737352E-4</v>
      </c>
      <c r="E215" s="11">
        <f t="shared" si="83"/>
        <v>20579</v>
      </c>
      <c r="F215" s="27">
        <f t="shared" si="84"/>
        <v>20579</v>
      </c>
      <c r="G215" s="11">
        <f t="shared" si="85"/>
        <v>0</v>
      </c>
      <c r="H215" s="11">
        <f t="shared" si="86"/>
        <v>20485.453400968679</v>
      </c>
      <c r="I215" s="11">
        <f t="shared" si="87"/>
        <v>0</v>
      </c>
      <c r="J215" s="11">
        <f t="shared" si="88"/>
        <v>20484.739976560501</v>
      </c>
      <c r="K215" s="11">
        <f t="shared" si="89"/>
        <v>0</v>
      </c>
      <c r="L215" s="11">
        <f t="shared" si="90"/>
        <v>20484.734799998172</v>
      </c>
      <c r="M215" s="11">
        <f t="shared" si="91"/>
        <v>0</v>
      </c>
      <c r="N215" s="11">
        <f t="shared" si="92"/>
        <v>20484.734799998172</v>
      </c>
      <c r="O215" s="11">
        <f t="shared" si="93"/>
        <v>0</v>
      </c>
      <c r="P215" s="11">
        <f t="shared" si="94"/>
        <v>20484.734799998172</v>
      </c>
      <c r="Q215" s="11">
        <f t="shared" si="95"/>
        <v>0</v>
      </c>
      <c r="R215" s="11">
        <f t="shared" si="96"/>
        <v>20484.734799998172</v>
      </c>
      <c r="S215" s="11">
        <f t="shared" si="97"/>
        <v>0</v>
      </c>
      <c r="T215" s="11">
        <f t="shared" si="98"/>
        <v>20484.734799998172</v>
      </c>
      <c r="U215" s="11">
        <f t="shared" si="99"/>
        <v>0</v>
      </c>
      <c r="V215" s="18">
        <f t="shared" si="100"/>
        <v>20484.734799998172</v>
      </c>
      <c r="W215" s="13">
        <f t="shared" si="101"/>
        <v>0.99541934982254587</v>
      </c>
    </row>
    <row r="216" spans="1:23" s="10" customFormat="1" x14ac:dyDescent="0.2">
      <c r="A216" s="24">
        <v>119582503</v>
      </c>
      <c r="B216" s="29" t="s">
        <v>136</v>
      </c>
      <c r="C216" s="11">
        <v>270298</v>
      </c>
      <c r="D216" s="12">
        <f t="shared" si="82"/>
        <v>4.7092766729228089E-4</v>
      </c>
      <c r="E216" s="11">
        <f t="shared" si="83"/>
        <v>20593</v>
      </c>
      <c r="F216" s="27">
        <f t="shared" si="84"/>
        <v>20593</v>
      </c>
      <c r="G216" s="11">
        <f t="shared" si="85"/>
        <v>0</v>
      </c>
      <c r="H216" s="11">
        <f t="shared" si="86"/>
        <v>20499.38976073415</v>
      </c>
      <c r="I216" s="11">
        <f t="shared" si="87"/>
        <v>0</v>
      </c>
      <c r="J216" s="11">
        <f t="shared" si="88"/>
        <v>20498.675850979656</v>
      </c>
      <c r="K216" s="11">
        <f t="shared" si="89"/>
        <v>0</v>
      </c>
      <c r="L216" s="11">
        <f t="shared" si="90"/>
        <v>20498.670670895684</v>
      </c>
      <c r="M216" s="11">
        <f t="shared" si="91"/>
        <v>0</v>
      </c>
      <c r="N216" s="11">
        <f t="shared" si="92"/>
        <v>20498.670670895684</v>
      </c>
      <c r="O216" s="11">
        <f t="shared" si="93"/>
        <v>0</v>
      </c>
      <c r="P216" s="11">
        <f t="shared" si="94"/>
        <v>20498.670670895684</v>
      </c>
      <c r="Q216" s="11">
        <f t="shared" si="95"/>
        <v>0</v>
      </c>
      <c r="R216" s="11">
        <f t="shared" si="96"/>
        <v>20498.670670895684</v>
      </c>
      <c r="S216" s="11">
        <f t="shared" si="97"/>
        <v>0</v>
      </c>
      <c r="T216" s="11">
        <f t="shared" si="98"/>
        <v>20498.670670895684</v>
      </c>
      <c r="U216" s="11">
        <f t="shared" si="99"/>
        <v>0</v>
      </c>
      <c r="V216" s="18">
        <f t="shared" si="100"/>
        <v>20498.670670895684</v>
      </c>
      <c r="W216" s="13">
        <f t="shared" si="101"/>
        <v>0.99541934982254576</v>
      </c>
    </row>
    <row r="217" spans="1:23" s="10" customFormat="1" x14ac:dyDescent="0.2">
      <c r="A217" s="24">
        <v>108058003</v>
      </c>
      <c r="B217" s="29" t="s">
        <v>436</v>
      </c>
      <c r="C217" s="11">
        <v>270549</v>
      </c>
      <c r="D217" s="12">
        <f t="shared" si="82"/>
        <v>4.7136497294933481E-4</v>
      </c>
      <c r="E217" s="11">
        <f t="shared" si="83"/>
        <v>20613</v>
      </c>
      <c r="F217" s="27">
        <f t="shared" si="84"/>
        <v>20613</v>
      </c>
      <c r="G217" s="11">
        <f t="shared" si="85"/>
        <v>0</v>
      </c>
      <c r="H217" s="11">
        <f t="shared" si="86"/>
        <v>20519.29884611339</v>
      </c>
      <c r="I217" s="11">
        <f t="shared" si="87"/>
        <v>0</v>
      </c>
      <c r="J217" s="11">
        <f t="shared" si="88"/>
        <v>20518.58424300703</v>
      </c>
      <c r="K217" s="11">
        <f t="shared" si="89"/>
        <v>0</v>
      </c>
      <c r="L217" s="11">
        <f t="shared" si="90"/>
        <v>20518.579057892144</v>
      </c>
      <c r="M217" s="11">
        <f t="shared" si="91"/>
        <v>0</v>
      </c>
      <c r="N217" s="11">
        <f t="shared" si="92"/>
        <v>20518.579057892144</v>
      </c>
      <c r="O217" s="11">
        <f t="shared" si="93"/>
        <v>0</v>
      </c>
      <c r="P217" s="11">
        <f t="shared" si="94"/>
        <v>20518.579057892144</v>
      </c>
      <c r="Q217" s="11">
        <f t="shared" si="95"/>
        <v>0</v>
      </c>
      <c r="R217" s="11">
        <f t="shared" si="96"/>
        <v>20518.579057892144</v>
      </c>
      <c r="S217" s="11">
        <f t="shared" si="97"/>
        <v>0</v>
      </c>
      <c r="T217" s="11">
        <f t="shared" si="98"/>
        <v>20518.579057892144</v>
      </c>
      <c r="U217" s="11">
        <f t="shared" si="99"/>
        <v>0</v>
      </c>
      <c r="V217" s="18">
        <f t="shared" si="100"/>
        <v>20518.579057892144</v>
      </c>
      <c r="W217" s="13">
        <f t="shared" si="101"/>
        <v>0.99541934982254621</v>
      </c>
    </row>
    <row r="218" spans="1:23" s="10" customFormat="1" x14ac:dyDescent="0.2">
      <c r="A218" s="24">
        <v>126516724</v>
      </c>
      <c r="B218" s="29" t="s">
        <v>660</v>
      </c>
      <c r="C218" s="11">
        <v>272185</v>
      </c>
      <c r="D218" s="12">
        <f t="shared" si="82"/>
        <v>4.742152998614473E-4</v>
      </c>
      <c r="E218" s="11">
        <f t="shared" si="83"/>
        <v>20737</v>
      </c>
      <c r="F218" s="27">
        <f t="shared" si="84"/>
        <v>20737</v>
      </c>
      <c r="G218" s="11">
        <f t="shared" si="85"/>
        <v>0</v>
      </c>
      <c r="H218" s="11">
        <f t="shared" si="86"/>
        <v>20642.735175464673</v>
      </c>
      <c r="I218" s="11">
        <f t="shared" si="87"/>
        <v>0</v>
      </c>
      <c r="J218" s="11">
        <f t="shared" si="88"/>
        <v>20642.016273576708</v>
      </c>
      <c r="K218" s="11">
        <f t="shared" si="89"/>
        <v>0</v>
      </c>
      <c r="L218" s="11">
        <f t="shared" si="90"/>
        <v>20642.011057270131</v>
      </c>
      <c r="M218" s="11">
        <f t="shared" si="91"/>
        <v>0</v>
      </c>
      <c r="N218" s="11">
        <f t="shared" si="92"/>
        <v>20642.011057270131</v>
      </c>
      <c r="O218" s="11">
        <f t="shared" si="93"/>
        <v>0</v>
      </c>
      <c r="P218" s="11">
        <f t="shared" si="94"/>
        <v>20642.011057270131</v>
      </c>
      <c r="Q218" s="11">
        <f t="shared" si="95"/>
        <v>0</v>
      </c>
      <c r="R218" s="11">
        <f t="shared" si="96"/>
        <v>20642.011057270131</v>
      </c>
      <c r="S218" s="11">
        <f t="shared" si="97"/>
        <v>0</v>
      </c>
      <c r="T218" s="11">
        <f t="shared" si="98"/>
        <v>20642.011057270131</v>
      </c>
      <c r="U218" s="11">
        <f t="shared" si="99"/>
        <v>0</v>
      </c>
      <c r="V218" s="18">
        <f t="shared" si="100"/>
        <v>20642.011057270131</v>
      </c>
      <c r="W218" s="13">
        <f t="shared" si="101"/>
        <v>0.99541934982254576</v>
      </c>
    </row>
    <row r="219" spans="1:23" s="10" customFormat="1" x14ac:dyDescent="0.2">
      <c r="A219" s="26">
        <v>117414203</v>
      </c>
      <c r="B219" s="29" t="s">
        <v>234</v>
      </c>
      <c r="C219" s="11">
        <v>272583</v>
      </c>
      <c r="D219" s="12">
        <f t="shared" si="82"/>
        <v>4.7490871679972403E-4</v>
      </c>
      <c r="E219" s="11">
        <f t="shared" si="83"/>
        <v>20768</v>
      </c>
      <c r="F219" s="27">
        <f t="shared" si="84"/>
        <v>20768</v>
      </c>
      <c r="G219" s="11">
        <f t="shared" si="85"/>
        <v>0</v>
      </c>
      <c r="H219" s="11">
        <f t="shared" si="86"/>
        <v>20673.594257802495</v>
      </c>
      <c r="I219" s="11">
        <f t="shared" si="87"/>
        <v>0</v>
      </c>
      <c r="J219" s="11">
        <f t="shared" si="88"/>
        <v>20672.87428121913</v>
      </c>
      <c r="K219" s="11">
        <f t="shared" si="89"/>
        <v>0</v>
      </c>
      <c r="L219" s="11">
        <f t="shared" si="90"/>
        <v>20672.869057114633</v>
      </c>
      <c r="M219" s="11">
        <f t="shared" si="91"/>
        <v>0</v>
      </c>
      <c r="N219" s="11">
        <f t="shared" si="92"/>
        <v>20672.869057114633</v>
      </c>
      <c r="O219" s="11">
        <f t="shared" si="93"/>
        <v>0</v>
      </c>
      <c r="P219" s="11">
        <f t="shared" si="94"/>
        <v>20672.869057114633</v>
      </c>
      <c r="Q219" s="11">
        <f t="shared" si="95"/>
        <v>0</v>
      </c>
      <c r="R219" s="11">
        <f t="shared" si="96"/>
        <v>20672.869057114633</v>
      </c>
      <c r="S219" s="11">
        <f t="shared" si="97"/>
        <v>0</v>
      </c>
      <c r="T219" s="11">
        <f t="shared" si="98"/>
        <v>20672.869057114633</v>
      </c>
      <c r="U219" s="11">
        <f t="shared" si="99"/>
        <v>0</v>
      </c>
      <c r="V219" s="18">
        <f t="shared" si="100"/>
        <v>20672.869057114633</v>
      </c>
      <c r="W219" s="13">
        <f t="shared" si="101"/>
        <v>0.99541934982254587</v>
      </c>
    </row>
    <row r="220" spans="1:23" s="10" customFormat="1" x14ac:dyDescent="0.2">
      <c r="A220" s="26">
        <v>126514059</v>
      </c>
      <c r="B220" s="29" t="s">
        <v>665</v>
      </c>
      <c r="C220" s="11">
        <v>272776</v>
      </c>
      <c r="D220" s="12">
        <f t="shared" si="82"/>
        <v>4.7524497174717984E-4</v>
      </c>
      <c r="E220" s="11">
        <f t="shared" si="83"/>
        <v>20782</v>
      </c>
      <c r="F220" s="27">
        <f t="shared" si="84"/>
        <v>20782</v>
      </c>
      <c r="G220" s="11">
        <f t="shared" si="85"/>
        <v>0</v>
      </c>
      <c r="H220" s="11">
        <f t="shared" si="86"/>
        <v>20687.530617567962</v>
      </c>
      <c r="I220" s="11">
        <f t="shared" si="87"/>
        <v>0</v>
      </c>
      <c r="J220" s="11">
        <f t="shared" si="88"/>
        <v>20686.810155638286</v>
      </c>
      <c r="K220" s="11">
        <f t="shared" si="89"/>
        <v>0</v>
      </c>
      <c r="L220" s="11">
        <f t="shared" si="90"/>
        <v>20686.804928012149</v>
      </c>
      <c r="M220" s="11">
        <f t="shared" si="91"/>
        <v>0</v>
      </c>
      <c r="N220" s="11">
        <f t="shared" si="92"/>
        <v>20686.804928012149</v>
      </c>
      <c r="O220" s="11">
        <f t="shared" si="93"/>
        <v>0</v>
      </c>
      <c r="P220" s="11">
        <f t="shared" si="94"/>
        <v>20686.804928012149</v>
      </c>
      <c r="Q220" s="11">
        <f t="shared" si="95"/>
        <v>0</v>
      </c>
      <c r="R220" s="11">
        <f t="shared" si="96"/>
        <v>20686.804928012149</v>
      </c>
      <c r="S220" s="11">
        <f t="shared" si="97"/>
        <v>0</v>
      </c>
      <c r="T220" s="11">
        <f t="shared" si="98"/>
        <v>20686.804928012149</v>
      </c>
      <c r="U220" s="11">
        <f t="shared" si="99"/>
        <v>0</v>
      </c>
      <c r="V220" s="18">
        <f t="shared" si="100"/>
        <v>20686.804928012149</v>
      </c>
      <c r="W220" s="13">
        <f t="shared" si="101"/>
        <v>0.99541934982254587</v>
      </c>
    </row>
    <row r="221" spans="1:23" s="10" customFormat="1" x14ac:dyDescent="0.2">
      <c r="A221" s="24">
        <v>106161703</v>
      </c>
      <c r="B221" s="29" t="s">
        <v>86</v>
      </c>
      <c r="C221" s="11">
        <v>274777</v>
      </c>
      <c r="D221" s="12">
        <f t="shared" si="82"/>
        <v>4.7873122122831494E-4</v>
      </c>
      <c r="E221" s="11">
        <f t="shared" si="83"/>
        <v>20935</v>
      </c>
      <c r="F221" s="27">
        <f t="shared" si="84"/>
        <v>20935</v>
      </c>
      <c r="G221" s="11">
        <f t="shared" si="85"/>
        <v>0</v>
      </c>
      <c r="H221" s="11">
        <f t="shared" si="86"/>
        <v>20839.835120719144</v>
      </c>
      <c r="I221" s="11">
        <f t="shared" si="87"/>
        <v>0</v>
      </c>
      <c r="J221" s="11">
        <f t="shared" si="88"/>
        <v>20839.109354647651</v>
      </c>
      <c r="K221" s="11">
        <f t="shared" si="89"/>
        <v>0</v>
      </c>
      <c r="L221" s="11">
        <f t="shared" si="90"/>
        <v>20839.104088534998</v>
      </c>
      <c r="M221" s="11">
        <f t="shared" si="91"/>
        <v>0</v>
      </c>
      <c r="N221" s="11">
        <f t="shared" si="92"/>
        <v>20839.104088534998</v>
      </c>
      <c r="O221" s="11">
        <f t="shared" si="93"/>
        <v>0</v>
      </c>
      <c r="P221" s="11">
        <f t="shared" si="94"/>
        <v>20839.104088534998</v>
      </c>
      <c r="Q221" s="11">
        <f t="shared" si="95"/>
        <v>0</v>
      </c>
      <c r="R221" s="11">
        <f t="shared" si="96"/>
        <v>20839.104088534998</v>
      </c>
      <c r="S221" s="11">
        <f t="shared" si="97"/>
        <v>0</v>
      </c>
      <c r="T221" s="11">
        <f t="shared" si="98"/>
        <v>20839.104088534998</v>
      </c>
      <c r="U221" s="11">
        <f t="shared" si="99"/>
        <v>0</v>
      </c>
      <c r="V221" s="18">
        <f t="shared" si="100"/>
        <v>20839.104088534998</v>
      </c>
      <c r="W221" s="13">
        <f t="shared" si="101"/>
        <v>0.99541934982254587</v>
      </c>
    </row>
    <row r="222" spans="1:23" s="10" customFormat="1" x14ac:dyDescent="0.2">
      <c r="A222" s="24">
        <v>116604003</v>
      </c>
      <c r="B222" s="29" t="s">
        <v>227</v>
      </c>
      <c r="C222" s="11">
        <v>275197</v>
      </c>
      <c r="D222" s="12">
        <f t="shared" si="82"/>
        <v>4.7946296774609441E-4</v>
      </c>
      <c r="E222" s="11">
        <f t="shared" si="83"/>
        <v>20967</v>
      </c>
      <c r="F222" s="27">
        <f t="shared" si="84"/>
        <v>20967</v>
      </c>
      <c r="G222" s="11">
        <f t="shared" si="85"/>
        <v>0</v>
      </c>
      <c r="H222" s="11">
        <f t="shared" si="86"/>
        <v>20871.689657325933</v>
      </c>
      <c r="I222" s="11">
        <f t="shared" si="87"/>
        <v>0</v>
      </c>
      <c r="J222" s="11">
        <f t="shared" si="88"/>
        <v>20870.962781891445</v>
      </c>
      <c r="K222" s="11">
        <f t="shared" si="89"/>
        <v>0</v>
      </c>
      <c r="L222" s="11">
        <f t="shared" si="90"/>
        <v>20870.957507729323</v>
      </c>
      <c r="M222" s="11">
        <f t="shared" si="91"/>
        <v>0</v>
      </c>
      <c r="N222" s="11">
        <f t="shared" si="92"/>
        <v>20870.957507729323</v>
      </c>
      <c r="O222" s="11">
        <f t="shared" si="93"/>
        <v>0</v>
      </c>
      <c r="P222" s="11">
        <f t="shared" si="94"/>
        <v>20870.957507729323</v>
      </c>
      <c r="Q222" s="11">
        <f t="shared" si="95"/>
        <v>0</v>
      </c>
      <c r="R222" s="11">
        <f t="shared" si="96"/>
        <v>20870.957507729323</v>
      </c>
      <c r="S222" s="11">
        <f t="shared" si="97"/>
        <v>0</v>
      </c>
      <c r="T222" s="11">
        <f t="shared" si="98"/>
        <v>20870.957507729323</v>
      </c>
      <c r="U222" s="11">
        <f t="shared" si="99"/>
        <v>0</v>
      </c>
      <c r="V222" s="18">
        <f t="shared" si="100"/>
        <v>20870.957507729323</v>
      </c>
      <c r="W222" s="13">
        <f t="shared" si="101"/>
        <v>0.9954193498225461</v>
      </c>
    </row>
    <row r="223" spans="1:23" s="10" customFormat="1" x14ac:dyDescent="0.2">
      <c r="A223" s="24">
        <v>119350303</v>
      </c>
      <c r="B223" s="29" t="s">
        <v>0</v>
      </c>
      <c r="C223" s="11">
        <v>275536</v>
      </c>
      <c r="D223" s="12">
        <f t="shared" si="82"/>
        <v>4.800535917211593E-4</v>
      </c>
      <c r="E223" s="11">
        <f t="shared" si="83"/>
        <v>20993</v>
      </c>
      <c r="F223" s="27">
        <f t="shared" si="84"/>
        <v>20993</v>
      </c>
      <c r="G223" s="11">
        <f t="shared" si="85"/>
        <v>0</v>
      </c>
      <c r="H223" s="11">
        <f t="shared" si="86"/>
        <v>20897.571468318944</v>
      </c>
      <c r="I223" s="11">
        <f t="shared" si="87"/>
        <v>0</v>
      </c>
      <c r="J223" s="11">
        <f t="shared" si="88"/>
        <v>20896.843691527025</v>
      </c>
      <c r="K223" s="11">
        <f t="shared" si="89"/>
        <v>0</v>
      </c>
      <c r="L223" s="11">
        <f t="shared" si="90"/>
        <v>20896.838410824708</v>
      </c>
      <c r="M223" s="11">
        <f t="shared" si="91"/>
        <v>0</v>
      </c>
      <c r="N223" s="11">
        <f t="shared" si="92"/>
        <v>20896.838410824708</v>
      </c>
      <c r="O223" s="11">
        <f t="shared" si="93"/>
        <v>0</v>
      </c>
      <c r="P223" s="11">
        <f t="shared" si="94"/>
        <v>20896.838410824708</v>
      </c>
      <c r="Q223" s="11">
        <f t="shared" si="95"/>
        <v>0</v>
      </c>
      <c r="R223" s="11">
        <f t="shared" si="96"/>
        <v>20896.838410824708</v>
      </c>
      <c r="S223" s="11">
        <f t="shared" si="97"/>
        <v>0</v>
      </c>
      <c r="T223" s="11">
        <f t="shared" si="98"/>
        <v>20896.838410824708</v>
      </c>
      <c r="U223" s="11">
        <f t="shared" si="99"/>
        <v>0</v>
      </c>
      <c r="V223" s="18">
        <f t="shared" si="100"/>
        <v>20896.838410824708</v>
      </c>
      <c r="W223" s="13">
        <f t="shared" si="101"/>
        <v>0.99541934982254598</v>
      </c>
    </row>
    <row r="224" spans="1:23" s="10" customFormat="1" x14ac:dyDescent="0.2">
      <c r="A224" s="24">
        <v>123466103</v>
      </c>
      <c r="B224" s="29" t="s">
        <v>332</v>
      </c>
      <c r="C224" s="11">
        <v>276696</v>
      </c>
      <c r="D224" s="12">
        <f t="shared" si="82"/>
        <v>4.8207460591312163E-4</v>
      </c>
      <c r="E224" s="11">
        <f t="shared" si="83"/>
        <v>21081</v>
      </c>
      <c r="F224" s="27">
        <f t="shared" si="84"/>
        <v>21081</v>
      </c>
      <c r="G224" s="11">
        <f t="shared" si="85"/>
        <v>0</v>
      </c>
      <c r="H224" s="11">
        <f t="shared" si="86"/>
        <v>20985.171443987598</v>
      </c>
      <c r="I224" s="11">
        <f t="shared" si="87"/>
        <v>0</v>
      </c>
      <c r="J224" s="11">
        <f t="shared" si="88"/>
        <v>20984.440616447442</v>
      </c>
      <c r="K224" s="11">
        <f t="shared" si="89"/>
        <v>0</v>
      </c>
      <c r="L224" s="11">
        <f t="shared" si="90"/>
        <v>20984.43531360909</v>
      </c>
      <c r="M224" s="11">
        <f t="shared" si="91"/>
        <v>0</v>
      </c>
      <c r="N224" s="11">
        <f t="shared" si="92"/>
        <v>20984.43531360909</v>
      </c>
      <c r="O224" s="11">
        <f t="shared" si="93"/>
        <v>0</v>
      </c>
      <c r="P224" s="11">
        <f t="shared" si="94"/>
        <v>20984.43531360909</v>
      </c>
      <c r="Q224" s="11">
        <f t="shared" si="95"/>
        <v>0</v>
      </c>
      <c r="R224" s="11">
        <f t="shared" si="96"/>
        <v>20984.43531360909</v>
      </c>
      <c r="S224" s="11">
        <f t="shared" si="97"/>
        <v>0</v>
      </c>
      <c r="T224" s="11">
        <f t="shared" si="98"/>
        <v>20984.43531360909</v>
      </c>
      <c r="U224" s="11">
        <f t="shared" si="99"/>
        <v>0</v>
      </c>
      <c r="V224" s="18">
        <f t="shared" si="100"/>
        <v>20984.43531360909</v>
      </c>
      <c r="W224" s="13">
        <f t="shared" si="101"/>
        <v>0.99541934982254587</v>
      </c>
    </row>
    <row r="225" spans="1:23" s="10" customFormat="1" x14ac:dyDescent="0.2">
      <c r="A225" s="24">
        <v>117089003</v>
      </c>
      <c r="B225" s="29" t="s">
        <v>492</v>
      </c>
      <c r="C225" s="11">
        <v>277402</v>
      </c>
      <c r="D225" s="12">
        <f t="shared" si="82"/>
        <v>4.833046369644367E-4</v>
      </c>
      <c r="E225" s="11">
        <f t="shared" si="83"/>
        <v>21135</v>
      </c>
      <c r="F225" s="27">
        <f t="shared" si="84"/>
        <v>21135</v>
      </c>
      <c r="G225" s="11">
        <f t="shared" si="85"/>
        <v>0</v>
      </c>
      <c r="H225" s="11">
        <f t="shared" si="86"/>
        <v>21038.925974511541</v>
      </c>
      <c r="I225" s="11">
        <f t="shared" si="87"/>
        <v>0</v>
      </c>
      <c r="J225" s="11">
        <f t="shared" si="88"/>
        <v>21038.19327492133</v>
      </c>
      <c r="K225" s="11">
        <f t="shared" si="89"/>
        <v>0</v>
      </c>
      <c r="L225" s="11">
        <f t="shared" si="90"/>
        <v>21038.1879584995</v>
      </c>
      <c r="M225" s="11">
        <f t="shared" si="91"/>
        <v>0</v>
      </c>
      <c r="N225" s="11">
        <f t="shared" si="92"/>
        <v>21038.1879584995</v>
      </c>
      <c r="O225" s="11">
        <f t="shared" si="93"/>
        <v>0</v>
      </c>
      <c r="P225" s="11">
        <f t="shared" si="94"/>
        <v>21038.1879584995</v>
      </c>
      <c r="Q225" s="11">
        <f t="shared" si="95"/>
        <v>0</v>
      </c>
      <c r="R225" s="11">
        <f t="shared" si="96"/>
        <v>21038.1879584995</v>
      </c>
      <c r="S225" s="11">
        <f t="shared" si="97"/>
        <v>0</v>
      </c>
      <c r="T225" s="11">
        <f t="shared" si="98"/>
        <v>21038.1879584995</v>
      </c>
      <c r="U225" s="11">
        <f t="shared" si="99"/>
        <v>0</v>
      </c>
      <c r="V225" s="18">
        <f t="shared" si="100"/>
        <v>21038.1879584995</v>
      </c>
      <c r="W225" s="13">
        <f t="shared" ref="W225" si="102">SUM(V225/E225)</f>
        <v>0.99541934982254554</v>
      </c>
    </row>
    <row r="226" spans="1:23" s="10" customFormat="1" x14ac:dyDescent="0.2">
      <c r="A226" s="26">
        <v>127041603</v>
      </c>
      <c r="B226" s="29" t="s">
        <v>37</v>
      </c>
      <c r="C226" s="11">
        <v>278302</v>
      </c>
      <c r="D226" s="12">
        <f t="shared" si="82"/>
        <v>4.8487266521682126E-4</v>
      </c>
      <c r="E226" s="11">
        <f t="shared" si="83"/>
        <v>21203</v>
      </c>
      <c r="F226" s="27">
        <f t="shared" si="84"/>
        <v>21203</v>
      </c>
      <c r="G226" s="11">
        <f t="shared" si="85"/>
        <v>0</v>
      </c>
      <c r="H226" s="11">
        <f t="shared" si="86"/>
        <v>21106.616864800959</v>
      </c>
      <c r="I226" s="11">
        <f t="shared" si="87"/>
        <v>0</v>
      </c>
      <c r="J226" s="11">
        <f t="shared" si="88"/>
        <v>21105.881807814389</v>
      </c>
      <c r="K226" s="11">
        <f t="shared" si="89"/>
        <v>0</v>
      </c>
      <c r="L226" s="11">
        <f t="shared" si="90"/>
        <v>21105.876474287441</v>
      </c>
      <c r="M226" s="11">
        <f t="shared" si="91"/>
        <v>0</v>
      </c>
      <c r="N226" s="11">
        <f t="shared" si="92"/>
        <v>21105.876474287441</v>
      </c>
      <c r="O226" s="11">
        <f t="shared" si="93"/>
        <v>0</v>
      </c>
      <c r="P226" s="11">
        <f t="shared" si="94"/>
        <v>21105.876474287441</v>
      </c>
      <c r="Q226" s="11">
        <f t="shared" si="95"/>
        <v>0</v>
      </c>
      <c r="R226" s="11">
        <f t="shared" si="96"/>
        <v>21105.876474287441</v>
      </c>
      <c r="S226" s="11">
        <f t="shared" si="97"/>
        <v>0</v>
      </c>
      <c r="T226" s="11">
        <f t="shared" si="98"/>
        <v>21105.876474287441</v>
      </c>
      <c r="U226" s="11">
        <f t="shared" si="99"/>
        <v>0</v>
      </c>
      <c r="V226" s="18">
        <f t="shared" si="100"/>
        <v>21105.876474287441</v>
      </c>
      <c r="W226" s="13"/>
    </row>
    <row r="227" spans="1:23" s="10" customFormat="1" x14ac:dyDescent="0.2">
      <c r="A227" s="26">
        <v>108116503</v>
      </c>
      <c r="B227" s="29" t="s">
        <v>358</v>
      </c>
      <c r="C227" s="11">
        <v>278925</v>
      </c>
      <c r="D227" s="12">
        <f t="shared" si="82"/>
        <v>4.8595808921819418E-4</v>
      </c>
      <c r="E227" s="11">
        <f t="shared" si="83"/>
        <v>21251</v>
      </c>
      <c r="F227" s="27">
        <f t="shared" si="84"/>
        <v>21251</v>
      </c>
      <c r="G227" s="11">
        <f t="shared" si="85"/>
        <v>0</v>
      </c>
      <c r="H227" s="11">
        <f t="shared" si="86"/>
        <v>21154.398669711136</v>
      </c>
      <c r="I227" s="11">
        <f t="shared" si="87"/>
        <v>0</v>
      </c>
      <c r="J227" s="11">
        <f t="shared" si="88"/>
        <v>21153.66194868007</v>
      </c>
      <c r="K227" s="11">
        <f t="shared" si="89"/>
        <v>0</v>
      </c>
      <c r="L227" s="11">
        <f t="shared" si="90"/>
        <v>21153.656603078922</v>
      </c>
      <c r="M227" s="11">
        <f t="shared" si="91"/>
        <v>0</v>
      </c>
      <c r="N227" s="11">
        <f t="shared" si="92"/>
        <v>21153.656603078922</v>
      </c>
      <c r="O227" s="11">
        <f t="shared" si="93"/>
        <v>0</v>
      </c>
      <c r="P227" s="11">
        <f t="shared" si="94"/>
        <v>21153.656603078922</v>
      </c>
      <c r="Q227" s="11">
        <f t="shared" si="95"/>
        <v>0</v>
      </c>
      <c r="R227" s="11">
        <f t="shared" si="96"/>
        <v>21153.656603078922</v>
      </c>
      <c r="S227" s="11">
        <f t="shared" si="97"/>
        <v>0</v>
      </c>
      <c r="T227" s="11">
        <f t="shared" si="98"/>
        <v>21153.656603078922</v>
      </c>
      <c r="U227" s="11">
        <f t="shared" si="99"/>
        <v>0</v>
      </c>
      <c r="V227" s="18">
        <f t="shared" si="100"/>
        <v>21153.656603078922</v>
      </c>
      <c r="W227" s="13">
        <f t="shared" ref="W227:W290" si="103">SUM(V227/E227)</f>
        <v>0.99541934982254587</v>
      </c>
    </row>
    <row r="228" spans="1:23" s="10" customFormat="1" x14ac:dyDescent="0.2">
      <c r="A228" s="24">
        <v>119581003</v>
      </c>
      <c r="B228" s="29" t="s">
        <v>42</v>
      </c>
      <c r="C228" s="11">
        <v>279338</v>
      </c>
      <c r="D228" s="12">
        <f t="shared" si="82"/>
        <v>4.8667763996067736E-4</v>
      </c>
      <c r="E228" s="11">
        <f t="shared" si="83"/>
        <v>21282</v>
      </c>
      <c r="F228" s="27">
        <f t="shared" si="84"/>
        <v>21282</v>
      </c>
      <c r="G228" s="11">
        <f t="shared" si="85"/>
        <v>0</v>
      </c>
      <c r="H228" s="11">
        <f t="shared" si="86"/>
        <v>21185.257752048954</v>
      </c>
      <c r="I228" s="11">
        <f t="shared" si="87"/>
        <v>0</v>
      </c>
      <c r="J228" s="11">
        <f t="shared" si="88"/>
        <v>21184.519956322489</v>
      </c>
      <c r="K228" s="11">
        <f t="shared" si="89"/>
        <v>0</v>
      </c>
      <c r="L228" s="11">
        <f t="shared" si="90"/>
        <v>21184.514602923417</v>
      </c>
      <c r="M228" s="11">
        <f t="shared" si="91"/>
        <v>0</v>
      </c>
      <c r="N228" s="11">
        <f t="shared" si="92"/>
        <v>21184.514602923417</v>
      </c>
      <c r="O228" s="11">
        <f t="shared" si="93"/>
        <v>0</v>
      </c>
      <c r="P228" s="11">
        <f t="shared" si="94"/>
        <v>21184.514602923417</v>
      </c>
      <c r="Q228" s="11">
        <f t="shared" si="95"/>
        <v>0</v>
      </c>
      <c r="R228" s="11">
        <f t="shared" si="96"/>
        <v>21184.514602923417</v>
      </c>
      <c r="S228" s="11">
        <f t="shared" si="97"/>
        <v>0</v>
      </c>
      <c r="T228" s="11">
        <f t="shared" si="98"/>
        <v>21184.514602923417</v>
      </c>
      <c r="U228" s="11">
        <f t="shared" si="99"/>
        <v>0</v>
      </c>
      <c r="V228" s="18">
        <f t="shared" si="100"/>
        <v>21184.514602923417</v>
      </c>
      <c r="W228" s="13">
        <f t="shared" si="103"/>
        <v>0.99541934982254565</v>
      </c>
    </row>
    <row r="229" spans="1:23" s="10" customFormat="1" x14ac:dyDescent="0.2">
      <c r="A229" s="24">
        <v>103022103</v>
      </c>
      <c r="B229" s="29" t="s">
        <v>101</v>
      </c>
      <c r="C229" s="11">
        <v>279372</v>
      </c>
      <c r="D229" s="12">
        <f t="shared" si="82"/>
        <v>4.8673687658354521E-4</v>
      </c>
      <c r="E229" s="11">
        <f t="shared" si="83"/>
        <v>21285</v>
      </c>
      <c r="F229" s="27">
        <f t="shared" si="84"/>
        <v>21285</v>
      </c>
      <c r="G229" s="11">
        <f t="shared" si="85"/>
        <v>0</v>
      </c>
      <c r="H229" s="11">
        <f t="shared" si="86"/>
        <v>21188.244114855839</v>
      </c>
      <c r="I229" s="11">
        <f t="shared" si="87"/>
        <v>0</v>
      </c>
      <c r="J229" s="11">
        <f t="shared" si="88"/>
        <v>21187.506215126592</v>
      </c>
      <c r="K229" s="11">
        <f t="shared" si="89"/>
        <v>0</v>
      </c>
      <c r="L229" s="11">
        <f t="shared" si="90"/>
        <v>21187.500860972883</v>
      </c>
      <c r="M229" s="11">
        <f t="shared" si="91"/>
        <v>0</v>
      </c>
      <c r="N229" s="11">
        <f t="shared" si="92"/>
        <v>21187.500860972883</v>
      </c>
      <c r="O229" s="11">
        <f t="shared" si="93"/>
        <v>0</v>
      </c>
      <c r="P229" s="11">
        <f t="shared" si="94"/>
        <v>21187.500860972883</v>
      </c>
      <c r="Q229" s="11">
        <f t="shared" si="95"/>
        <v>0</v>
      </c>
      <c r="R229" s="11">
        <f t="shared" si="96"/>
        <v>21187.500860972883</v>
      </c>
      <c r="S229" s="11">
        <f t="shared" si="97"/>
        <v>0</v>
      </c>
      <c r="T229" s="11">
        <f t="shared" si="98"/>
        <v>21187.500860972883</v>
      </c>
      <c r="U229" s="11">
        <f t="shared" si="99"/>
        <v>0</v>
      </c>
      <c r="V229" s="18">
        <f t="shared" si="100"/>
        <v>21187.500860972883</v>
      </c>
      <c r="W229" s="13">
        <f t="shared" si="103"/>
        <v>0.99541934982254554</v>
      </c>
    </row>
    <row r="230" spans="1:23" s="10" customFormat="1" x14ac:dyDescent="0.2">
      <c r="A230" s="24">
        <v>108111403</v>
      </c>
      <c r="B230" s="29" t="s">
        <v>95</v>
      </c>
      <c r="C230" s="11">
        <v>279438</v>
      </c>
      <c r="D230" s="12">
        <f t="shared" si="82"/>
        <v>4.8685186532205338E-4</v>
      </c>
      <c r="E230" s="11">
        <f t="shared" si="83"/>
        <v>21290</v>
      </c>
      <c r="F230" s="27">
        <f t="shared" si="84"/>
        <v>21290</v>
      </c>
      <c r="G230" s="11">
        <f t="shared" si="85"/>
        <v>0</v>
      </c>
      <c r="H230" s="11">
        <f t="shared" si="86"/>
        <v>21193.22138620065</v>
      </c>
      <c r="I230" s="11">
        <f t="shared" si="87"/>
        <v>0</v>
      </c>
      <c r="J230" s="11">
        <f t="shared" si="88"/>
        <v>21192.483313133438</v>
      </c>
      <c r="K230" s="11">
        <f t="shared" si="89"/>
        <v>0</v>
      </c>
      <c r="L230" s="11">
        <f t="shared" si="90"/>
        <v>21192.477957722</v>
      </c>
      <c r="M230" s="11">
        <f t="shared" si="91"/>
        <v>0</v>
      </c>
      <c r="N230" s="11">
        <f t="shared" si="92"/>
        <v>21192.477957722</v>
      </c>
      <c r="O230" s="11">
        <f t="shared" si="93"/>
        <v>0</v>
      </c>
      <c r="P230" s="11">
        <f t="shared" si="94"/>
        <v>21192.477957722</v>
      </c>
      <c r="Q230" s="11">
        <f t="shared" si="95"/>
        <v>0</v>
      </c>
      <c r="R230" s="11">
        <f t="shared" si="96"/>
        <v>21192.477957722</v>
      </c>
      <c r="S230" s="11">
        <f t="shared" si="97"/>
        <v>0</v>
      </c>
      <c r="T230" s="11">
        <f t="shared" si="98"/>
        <v>21192.477957722</v>
      </c>
      <c r="U230" s="11">
        <f t="shared" si="99"/>
        <v>0</v>
      </c>
      <c r="V230" s="18">
        <f t="shared" si="100"/>
        <v>21192.477957722</v>
      </c>
      <c r="W230" s="13">
        <f t="shared" si="103"/>
        <v>0.99541934982254576</v>
      </c>
    </row>
    <row r="231" spans="1:23" s="10" customFormat="1" x14ac:dyDescent="0.2">
      <c r="A231" s="24">
        <v>110141003</v>
      </c>
      <c r="B231" s="29" t="s">
        <v>18</v>
      </c>
      <c r="C231" s="11">
        <v>279727</v>
      </c>
      <c r="D231" s="12">
        <f t="shared" si="82"/>
        <v>4.8735537661643023E-4</v>
      </c>
      <c r="E231" s="11">
        <f t="shared" si="83"/>
        <v>21312</v>
      </c>
      <c r="F231" s="27">
        <f t="shared" si="84"/>
        <v>21312</v>
      </c>
      <c r="G231" s="11">
        <f t="shared" si="85"/>
        <v>0</v>
      </c>
      <c r="H231" s="11">
        <f t="shared" si="86"/>
        <v>21215.121380117813</v>
      </c>
      <c r="I231" s="11">
        <f t="shared" si="87"/>
        <v>0</v>
      </c>
      <c r="J231" s="11">
        <f t="shared" si="88"/>
        <v>21214.382544363543</v>
      </c>
      <c r="K231" s="11">
        <f t="shared" si="89"/>
        <v>0</v>
      </c>
      <c r="L231" s="11">
        <f t="shared" si="90"/>
        <v>21214.377183418095</v>
      </c>
      <c r="M231" s="11">
        <f t="shared" si="91"/>
        <v>0</v>
      </c>
      <c r="N231" s="11">
        <f t="shared" si="92"/>
        <v>21214.377183418095</v>
      </c>
      <c r="O231" s="11">
        <f t="shared" si="93"/>
        <v>0</v>
      </c>
      <c r="P231" s="11">
        <f t="shared" si="94"/>
        <v>21214.377183418095</v>
      </c>
      <c r="Q231" s="11">
        <f t="shared" si="95"/>
        <v>0</v>
      </c>
      <c r="R231" s="11">
        <f t="shared" si="96"/>
        <v>21214.377183418095</v>
      </c>
      <c r="S231" s="11">
        <f t="shared" si="97"/>
        <v>0</v>
      </c>
      <c r="T231" s="11">
        <f t="shared" si="98"/>
        <v>21214.377183418095</v>
      </c>
      <c r="U231" s="11">
        <f t="shared" si="99"/>
        <v>0</v>
      </c>
      <c r="V231" s="18">
        <f t="shared" si="100"/>
        <v>21214.377183418095</v>
      </c>
      <c r="W231" s="13">
        <f t="shared" si="103"/>
        <v>0.99541934982254576</v>
      </c>
    </row>
    <row r="232" spans="1:23" s="10" customFormat="1" x14ac:dyDescent="0.2">
      <c r="A232" s="26">
        <v>114067503</v>
      </c>
      <c r="B232" s="29" t="s">
        <v>374</v>
      </c>
      <c r="C232" s="11">
        <v>280262</v>
      </c>
      <c r="D232" s="12">
        <f t="shared" si="82"/>
        <v>4.8828748229979224E-4</v>
      </c>
      <c r="E232" s="11">
        <f t="shared" si="83"/>
        <v>21353</v>
      </c>
      <c r="F232" s="27">
        <f t="shared" si="84"/>
        <v>21353</v>
      </c>
      <c r="G232" s="11">
        <f t="shared" si="85"/>
        <v>0</v>
      </c>
      <c r="H232" s="11">
        <f t="shared" si="86"/>
        <v>21255.935005145257</v>
      </c>
      <c r="I232" s="11">
        <f t="shared" si="87"/>
        <v>0</v>
      </c>
      <c r="J232" s="11">
        <f t="shared" si="88"/>
        <v>21255.19474801965</v>
      </c>
      <c r="K232" s="11">
        <f t="shared" si="89"/>
        <v>0</v>
      </c>
      <c r="L232" s="11">
        <f t="shared" si="90"/>
        <v>21255.189376760824</v>
      </c>
      <c r="M232" s="11">
        <f t="shared" si="91"/>
        <v>0</v>
      </c>
      <c r="N232" s="11">
        <f t="shared" si="92"/>
        <v>21255.189376760824</v>
      </c>
      <c r="O232" s="11">
        <f t="shared" si="93"/>
        <v>0</v>
      </c>
      <c r="P232" s="11">
        <f t="shared" si="94"/>
        <v>21255.189376760824</v>
      </c>
      <c r="Q232" s="11">
        <f t="shared" si="95"/>
        <v>0</v>
      </c>
      <c r="R232" s="11">
        <f t="shared" si="96"/>
        <v>21255.189376760824</v>
      </c>
      <c r="S232" s="11">
        <f t="shared" si="97"/>
        <v>0</v>
      </c>
      <c r="T232" s="11">
        <f t="shared" si="98"/>
        <v>21255.189376760824</v>
      </c>
      <c r="U232" s="11">
        <f t="shared" si="99"/>
        <v>0</v>
      </c>
      <c r="V232" s="18">
        <f t="shared" si="100"/>
        <v>21255.189376760824</v>
      </c>
      <c r="W232" s="13">
        <f t="shared" si="103"/>
        <v>0.99541934982254598</v>
      </c>
    </row>
    <row r="233" spans="1:23" s="10" customFormat="1" x14ac:dyDescent="0.2">
      <c r="A233" s="26">
        <v>107654903</v>
      </c>
      <c r="B233" s="29" t="s">
        <v>228</v>
      </c>
      <c r="C233" s="11">
        <v>281764</v>
      </c>
      <c r="D233" s="12">
        <f t="shared" si="82"/>
        <v>4.909043472276607E-4</v>
      </c>
      <c r="E233" s="11">
        <f t="shared" si="83"/>
        <v>21467</v>
      </c>
      <c r="F233" s="27">
        <f t="shared" si="84"/>
        <v>21467</v>
      </c>
      <c r="G233" s="11">
        <f t="shared" si="85"/>
        <v>0</v>
      </c>
      <c r="H233" s="11">
        <f t="shared" si="86"/>
        <v>21369.416791806922</v>
      </c>
      <c r="I233" s="11">
        <f t="shared" si="87"/>
        <v>0</v>
      </c>
      <c r="J233" s="11">
        <f t="shared" si="88"/>
        <v>21368.672582575644</v>
      </c>
      <c r="K233" s="11">
        <f t="shared" si="89"/>
        <v>0</v>
      </c>
      <c r="L233" s="11">
        <f t="shared" si="90"/>
        <v>21368.667182640591</v>
      </c>
      <c r="M233" s="11">
        <f t="shared" si="91"/>
        <v>0</v>
      </c>
      <c r="N233" s="11">
        <f t="shared" si="92"/>
        <v>21368.667182640591</v>
      </c>
      <c r="O233" s="11">
        <f t="shared" si="93"/>
        <v>0</v>
      </c>
      <c r="P233" s="11">
        <f t="shared" si="94"/>
        <v>21368.667182640591</v>
      </c>
      <c r="Q233" s="11">
        <f t="shared" si="95"/>
        <v>0</v>
      </c>
      <c r="R233" s="11">
        <f t="shared" si="96"/>
        <v>21368.667182640591</v>
      </c>
      <c r="S233" s="11">
        <f t="shared" si="97"/>
        <v>0</v>
      </c>
      <c r="T233" s="11">
        <f t="shared" si="98"/>
        <v>21368.667182640591</v>
      </c>
      <c r="U233" s="11">
        <f t="shared" si="99"/>
        <v>0</v>
      </c>
      <c r="V233" s="18">
        <f t="shared" si="100"/>
        <v>21368.667182640591</v>
      </c>
      <c r="W233" s="13">
        <f t="shared" si="103"/>
        <v>0.99541934982254576</v>
      </c>
    </row>
    <row r="234" spans="1:23" s="10" customFormat="1" x14ac:dyDescent="0.2">
      <c r="A234" s="24">
        <v>101262903</v>
      </c>
      <c r="B234" s="29" t="s">
        <v>157</v>
      </c>
      <c r="C234" s="11">
        <v>284311</v>
      </c>
      <c r="D234" s="12">
        <f t="shared" si="82"/>
        <v>4.9534186718190913E-4</v>
      </c>
      <c r="E234" s="11">
        <f t="shared" si="83"/>
        <v>21661</v>
      </c>
      <c r="F234" s="27">
        <f t="shared" si="84"/>
        <v>21661</v>
      </c>
      <c r="G234" s="11">
        <f t="shared" si="85"/>
        <v>0</v>
      </c>
      <c r="H234" s="11">
        <f t="shared" si="86"/>
        <v>21562.534919985548</v>
      </c>
      <c r="I234" s="11">
        <f t="shared" si="87"/>
        <v>0</v>
      </c>
      <c r="J234" s="11">
        <f t="shared" si="88"/>
        <v>21561.78398524112</v>
      </c>
      <c r="K234" s="11">
        <f t="shared" si="89"/>
        <v>0</v>
      </c>
      <c r="L234" s="11">
        <f t="shared" si="90"/>
        <v>21561.778536506168</v>
      </c>
      <c r="M234" s="11">
        <f t="shared" si="91"/>
        <v>0</v>
      </c>
      <c r="N234" s="11">
        <f t="shared" si="92"/>
        <v>21561.778536506168</v>
      </c>
      <c r="O234" s="11">
        <f t="shared" si="93"/>
        <v>0</v>
      </c>
      <c r="P234" s="11">
        <f t="shared" si="94"/>
        <v>21561.778536506168</v>
      </c>
      <c r="Q234" s="11">
        <f t="shared" si="95"/>
        <v>0</v>
      </c>
      <c r="R234" s="11">
        <f t="shared" si="96"/>
        <v>21561.778536506168</v>
      </c>
      <c r="S234" s="11">
        <f t="shared" si="97"/>
        <v>0</v>
      </c>
      <c r="T234" s="11">
        <f t="shared" si="98"/>
        <v>21561.778536506168</v>
      </c>
      <c r="U234" s="11">
        <f t="shared" si="99"/>
        <v>0</v>
      </c>
      <c r="V234" s="18">
        <f t="shared" si="100"/>
        <v>21561.778536506168</v>
      </c>
      <c r="W234" s="13">
        <f t="shared" si="103"/>
        <v>0.99541934982254598</v>
      </c>
    </row>
    <row r="235" spans="1:23" s="10" customFormat="1" x14ac:dyDescent="0.2">
      <c r="A235" s="24">
        <v>126511563</v>
      </c>
      <c r="B235" s="29" t="s">
        <v>524</v>
      </c>
      <c r="C235" s="11">
        <v>286709</v>
      </c>
      <c r="D235" s="12">
        <f t="shared" si="82"/>
        <v>4.9951979134770722E-4</v>
      </c>
      <c r="E235" s="11">
        <f t="shared" si="83"/>
        <v>21844</v>
      </c>
      <c r="F235" s="27">
        <f t="shared" si="84"/>
        <v>21844</v>
      </c>
      <c r="G235" s="11">
        <f t="shared" si="85"/>
        <v>0</v>
      </c>
      <c r="H235" s="11">
        <f t="shared" si="86"/>
        <v>21744.70305120559</v>
      </c>
      <c r="I235" s="11">
        <f t="shared" si="87"/>
        <v>0</v>
      </c>
      <c r="J235" s="11">
        <f t="shared" si="88"/>
        <v>21743.945772291539</v>
      </c>
      <c r="K235" s="11">
        <f t="shared" si="89"/>
        <v>0</v>
      </c>
      <c r="L235" s="11">
        <f t="shared" si="90"/>
        <v>21743.940277523692</v>
      </c>
      <c r="M235" s="11">
        <f t="shared" si="91"/>
        <v>0</v>
      </c>
      <c r="N235" s="11">
        <f t="shared" si="92"/>
        <v>21743.940277523692</v>
      </c>
      <c r="O235" s="11">
        <f t="shared" si="93"/>
        <v>0</v>
      </c>
      <c r="P235" s="11">
        <f t="shared" si="94"/>
        <v>21743.940277523692</v>
      </c>
      <c r="Q235" s="11">
        <f t="shared" si="95"/>
        <v>0</v>
      </c>
      <c r="R235" s="11">
        <f t="shared" si="96"/>
        <v>21743.940277523692</v>
      </c>
      <c r="S235" s="11">
        <f t="shared" si="97"/>
        <v>0</v>
      </c>
      <c r="T235" s="11">
        <f t="shared" si="98"/>
        <v>21743.940277523692</v>
      </c>
      <c r="U235" s="11">
        <f t="shared" si="99"/>
        <v>0</v>
      </c>
      <c r="V235" s="18">
        <f t="shared" si="100"/>
        <v>21743.940277523692</v>
      </c>
      <c r="W235" s="13">
        <f t="shared" si="103"/>
        <v>0.99541934982254587</v>
      </c>
    </row>
    <row r="236" spans="1:23" s="10" customFormat="1" x14ac:dyDescent="0.2">
      <c r="A236" s="24">
        <v>103026343</v>
      </c>
      <c r="B236" s="29" t="s">
        <v>265</v>
      </c>
      <c r="C236" s="11">
        <v>288693</v>
      </c>
      <c r="D236" s="12">
        <f t="shared" si="82"/>
        <v>5.0297642251740835E-4</v>
      </c>
      <c r="E236" s="11">
        <f t="shared" si="83"/>
        <v>21995</v>
      </c>
      <c r="F236" s="27">
        <f t="shared" si="84"/>
        <v>21995</v>
      </c>
      <c r="G236" s="11">
        <f t="shared" si="85"/>
        <v>0</v>
      </c>
      <c r="H236" s="11">
        <f t="shared" si="86"/>
        <v>21895.016645818851</v>
      </c>
      <c r="I236" s="11">
        <f t="shared" si="87"/>
        <v>0</v>
      </c>
      <c r="J236" s="11">
        <f t="shared" si="88"/>
        <v>21894.254132098165</v>
      </c>
      <c r="K236" s="11">
        <f t="shared" si="89"/>
        <v>0</v>
      </c>
      <c r="L236" s="11">
        <f t="shared" si="90"/>
        <v>21894.248599346894</v>
      </c>
      <c r="M236" s="11">
        <f t="shared" si="91"/>
        <v>0</v>
      </c>
      <c r="N236" s="11">
        <f t="shared" si="92"/>
        <v>21894.248599346894</v>
      </c>
      <c r="O236" s="11">
        <f t="shared" si="93"/>
        <v>0</v>
      </c>
      <c r="P236" s="11">
        <f t="shared" si="94"/>
        <v>21894.248599346894</v>
      </c>
      <c r="Q236" s="11">
        <f t="shared" si="95"/>
        <v>0</v>
      </c>
      <c r="R236" s="11">
        <f t="shared" si="96"/>
        <v>21894.248599346894</v>
      </c>
      <c r="S236" s="11">
        <f t="shared" si="97"/>
        <v>0</v>
      </c>
      <c r="T236" s="11">
        <f t="shared" si="98"/>
        <v>21894.248599346894</v>
      </c>
      <c r="U236" s="11">
        <f t="shared" si="99"/>
        <v>0</v>
      </c>
      <c r="V236" s="18">
        <f t="shared" si="100"/>
        <v>21894.248599346894</v>
      </c>
      <c r="W236" s="13">
        <f t="shared" si="103"/>
        <v>0.99541934982254576</v>
      </c>
    </row>
    <row r="237" spans="1:23" s="10" customFormat="1" x14ac:dyDescent="0.2">
      <c r="A237" s="24">
        <v>117415103</v>
      </c>
      <c r="B237" s="29" t="s">
        <v>263</v>
      </c>
      <c r="C237" s="11">
        <v>289956</v>
      </c>
      <c r="D237" s="12">
        <f t="shared" si="82"/>
        <v>5.0517688883158806E-4</v>
      </c>
      <c r="E237" s="11">
        <f t="shared" si="83"/>
        <v>22091</v>
      </c>
      <c r="F237" s="27">
        <f t="shared" si="84"/>
        <v>22091</v>
      </c>
      <c r="G237" s="11">
        <f t="shared" si="85"/>
        <v>0</v>
      </c>
      <c r="H237" s="11">
        <f t="shared" si="86"/>
        <v>21990.580255639197</v>
      </c>
      <c r="I237" s="11">
        <f t="shared" si="87"/>
        <v>0</v>
      </c>
      <c r="J237" s="11">
        <f t="shared" si="88"/>
        <v>21989.814413829532</v>
      </c>
      <c r="K237" s="11">
        <f t="shared" si="89"/>
        <v>0</v>
      </c>
      <c r="L237" s="11">
        <f t="shared" si="90"/>
        <v>21989.808856929856</v>
      </c>
      <c r="M237" s="11">
        <f t="shared" si="91"/>
        <v>0</v>
      </c>
      <c r="N237" s="11">
        <f t="shared" si="92"/>
        <v>21989.808856929856</v>
      </c>
      <c r="O237" s="11">
        <f t="shared" si="93"/>
        <v>0</v>
      </c>
      <c r="P237" s="11">
        <f t="shared" si="94"/>
        <v>21989.808856929856</v>
      </c>
      <c r="Q237" s="11">
        <f t="shared" si="95"/>
        <v>0</v>
      </c>
      <c r="R237" s="11">
        <f t="shared" si="96"/>
        <v>21989.808856929856</v>
      </c>
      <c r="S237" s="11">
        <f t="shared" si="97"/>
        <v>0</v>
      </c>
      <c r="T237" s="11">
        <f t="shared" si="98"/>
        <v>21989.808856929856</v>
      </c>
      <c r="U237" s="11">
        <f t="shared" si="99"/>
        <v>0</v>
      </c>
      <c r="V237" s="18">
        <f t="shared" si="100"/>
        <v>21989.808856929856</v>
      </c>
      <c r="W237" s="13">
        <f t="shared" si="103"/>
        <v>0.99541934982254565</v>
      </c>
    </row>
    <row r="238" spans="1:23" s="10" customFormat="1" x14ac:dyDescent="0.2">
      <c r="A238" s="24">
        <v>104105353</v>
      </c>
      <c r="B238" s="29" t="s">
        <v>260</v>
      </c>
      <c r="C238" s="11">
        <v>290782</v>
      </c>
      <c r="D238" s="12">
        <f t="shared" si="82"/>
        <v>5.0661599031655443E-4</v>
      </c>
      <c r="E238" s="11">
        <f t="shared" si="83"/>
        <v>22154</v>
      </c>
      <c r="F238" s="27">
        <f t="shared" si="84"/>
        <v>22154</v>
      </c>
      <c r="G238" s="11">
        <f t="shared" si="85"/>
        <v>0</v>
      </c>
      <c r="H238" s="11">
        <f t="shared" si="86"/>
        <v>22053.293874583807</v>
      </c>
      <c r="I238" s="11">
        <f t="shared" si="87"/>
        <v>0</v>
      </c>
      <c r="J238" s="11">
        <f t="shared" si="88"/>
        <v>22052.525848715744</v>
      </c>
      <c r="K238" s="11">
        <f t="shared" si="89"/>
        <v>0</v>
      </c>
      <c r="L238" s="11">
        <f t="shared" si="90"/>
        <v>22052.52027596868</v>
      </c>
      <c r="M238" s="11">
        <f t="shared" si="91"/>
        <v>0</v>
      </c>
      <c r="N238" s="11">
        <f t="shared" si="92"/>
        <v>22052.52027596868</v>
      </c>
      <c r="O238" s="11">
        <f t="shared" si="93"/>
        <v>0</v>
      </c>
      <c r="P238" s="11">
        <f t="shared" si="94"/>
        <v>22052.52027596868</v>
      </c>
      <c r="Q238" s="11">
        <f t="shared" si="95"/>
        <v>0</v>
      </c>
      <c r="R238" s="11">
        <f t="shared" si="96"/>
        <v>22052.52027596868</v>
      </c>
      <c r="S238" s="11">
        <f t="shared" si="97"/>
        <v>0</v>
      </c>
      <c r="T238" s="11">
        <f t="shared" si="98"/>
        <v>22052.52027596868</v>
      </c>
      <c r="U238" s="11">
        <f t="shared" si="99"/>
        <v>0</v>
      </c>
      <c r="V238" s="18">
        <f t="shared" si="100"/>
        <v>22052.52027596868</v>
      </c>
      <c r="W238" s="13">
        <f t="shared" si="103"/>
        <v>0.99541934982254576</v>
      </c>
    </row>
    <row r="239" spans="1:23" s="10" customFormat="1" x14ac:dyDescent="0.2">
      <c r="A239" s="26">
        <v>123468603</v>
      </c>
      <c r="B239" s="29" t="s">
        <v>451</v>
      </c>
      <c r="C239" s="11">
        <v>290906</v>
      </c>
      <c r="D239" s="12">
        <f t="shared" si="82"/>
        <v>5.0683202976466071E-4</v>
      </c>
      <c r="E239" s="11">
        <f t="shared" si="83"/>
        <v>22164</v>
      </c>
      <c r="F239" s="27">
        <f t="shared" si="84"/>
        <v>22164</v>
      </c>
      <c r="G239" s="11">
        <f t="shared" si="85"/>
        <v>0</v>
      </c>
      <c r="H239" s="11">
        <f t="shared" si="86"/>
        <v>22063.248417273426</v>
      </c>
      <c r="I239" s="11">
        <f t="shared" si="87"/>
        <v>0</v>
      </c>
      <c r="J239" s="11">
        <f t="shared" si="88"/>
        <v>22062.480044729429</v>
      </c>
      <c r="K239" s="11">
        <f t="shared" si="89"/>
        <v>0</v>
      </c>
      <c r="L239" s="11">
        <f t="shared" si="90"/>
        <v>22062.474469466906</v>
      </c>
      <c r="M239" s="11">
        <f t="shared" si="91"/>
        <v>0</v>
      </c>
      <c r="N239" s="11">
        <f t="shared" si="92"/>
        <v>22062.474469466906</v>
      </c>
      <c r="O239" s="11">
        <f t="shared" si="93"/>
        <v>0</v>
      </c>
      <c r="P239" s="11">
        <f t="shared" si="94"/>
        <v>22062.474469466906</v>
      </c>
      <c r="Q239" s="11">
        <f t="shared" si="95"/>
        <v>0</v>
      </c>
      <c r="R239" s="11">
        <f t="shared" si="96"/>
        <v>22062.474469466906</v>
      </c>
      <c r="S239" s="11">
        <f t="shared" si="97"/>
        <v>0</v>
      </c>
      <c r="T239" s="11">
        <f t="shared" si="98"/>
        <v>22062.474469466906</v>
      </c>
      <c r="U239" s="11">
        <f t="shared" si="99"/>
        <v>0</v>
      </c>
      <c r="V239" s="18">
        <f t="shared" si="100"/>
        <v>22062.474469466906</v>
      </c>
      <c r="W239" s="13">
        <f t="shared" si="103"/>
        <v>0.99541934982254587</v>
      </c>
    </row>
    <row r="240" spans="1:23" s="10" customFormat="1" x14ac:dyDescent="0.2">
      <c r="A240" s="24">
        <v>120484803</v>
      </c>
      <c r="B240" s="29" t="s">
        <v>275</v>
      </c>
      <c r="C240" s="11">
        <v>291052</v>
      </c>
      <c r="D240" s="12">
        <f t="shared" si="82"/>
        <v>5.0708639879226984E-4</v>
      </c>
      <c r="E240" s="11">
        <f t="shared" si="83"/>
        <v>22175</v>
      </c>
      <c r="F240" s="27">
        <f t="shared" si="84"/>
        <v>22175</v>
      </c>
      <c r="G240" s="11">
        <f t="shared" si="85"/>
        <v>0</v>
      </c>
      <c r="H240" s="11">
        <f t="shared" si="86"/>
        <v>22074.198414232007</v>
      </c>
      <c r="I240" s="11">
        <f t="shared" si="87"/>
        <v>0</v>
      </c>
      <c r="J240" s="11">
        <f t="shared" si="88"/>
        <v>22073.429660344478</v>
      </c>
      <c r="K240" s="11">
        <f t="shared" si="89"/>
        <v>0</v>
      </c>
      <c r="L240" s="11">
        <f t="shared" si="90"/>
        <v>22073.424082314952</v>
      </c>
      <c r="M240" s="11">
        <f t="shared" si="91"/>
        <v>0</v>
      </c>
      <c r="N240" s="11">
        <f t="shared" si="92"/>
        <v>22073.424082314952</v>
      </c>
      <c r="O240" s="11">
        <f t="shared" si="93"/>
        <v>0</v>
      </c>
      <c r="P240" s="11">
        <f t="shared" si="94"/>
        <v>22073.424082314952</v>
      </c>
      <c r="Q240" s="11">
        <f t="shared" si="95"/>
        <v>0</v>
      </c>
      <c r="R240" s="11">
        <f t="shared" si="96"/>
        <v>22073.424082314952</v>
      </c>
      <c r="S240" s="11">
        <f t="shared" si="97"/>
        <v>0</v>
      </c>
      <c r="T240" s="11">
        <f t="shared" si="98"/>
        <v>22073.424082314952</v>
      </c>
      <c r="U240" s="11">
        <f t="shared" si="99"/>
        <v>0</v>
      </c>
      <c r="V240" s="18">
        <f t="shared" si="100"/>
        <v>22073.424082314952</v>
      </c>
      <c r="W240" s="13">
        <f t="shared" si="103"/>
        <v>0.99541934982254576</v>
      </c>
    </row>
    <row r="241" spans="1:23" s="10" customFormat="1" x14ac:dyDescent="0.2">
      <c r="A241" s="24">
        <v>199025446</v>
      </c>
      <c r="B241" s="29" t="s">
        <v>521</v>
      </c>
      <c r="C241" s="11">
        <v>291264</v>
      </c>
      <c r="D241" s="12">
        <f t="shared" si="82"/>
        <v>5.0745575655838709E-4</v>
      </c>
      <c r="E241" s="11">
        <f t="shared" si="83"/>
        <v>22191</v>
      </c>
      <c r="F241" s="27">
        <f t="shared" si="84"/>
        <v>22191</v>
      </c>
      <c r="G241" s="11">
        <f t="shared" si="85"/>
        <v>0</v>
      </c>
      <c r="H241" s="11">
        <f t="shared" si="86"/>
        <v>22090.125682535399</v>
      </c>
      <c r="I241" s="11">
        <f t="shared" si="87"/>
        <v>0</v>
      </c>
      <c r="J241" s="11">
        <f t="shared" si="88"/>
        <v>22089.356373966377</v>
      </c>
      <c r="K241" s="11">
        <f t="shared" si="89"/>
        <v>0</v>
      </c>
      <c r="L241" s="11">
        <f t="shared" si="90"/>
        <v>22089.350791912115</v>
      </c>
      <c r="M241" s="11">
        <f t="shared" si="91"/>
        <v>0</v>
      </c>
      <c r="N241" s="11">
        <f t="shared" si="92"/>
        <v>22089.350791912115</v>
      </c>
      <c r="O241" s="11">
        <f t="shared" si="93"/>
        <v>0</v>
      </c>
      <c r="P241" s="11">
        <f t="shared" si="94"/>
        <v>22089.350791912115</v>
      </c>
      <c r="Q241" s="11">
        <f t="shared" si="95"/>
        <v>0</v>
      </c>
      <c r="R241" s="11">
        <f t="shared" si="96"/>
        <v>22089.350791912115</v>
      </c>
      <c r="S241" s="11">
        <f t="shared" si="97"/>
        <v>0</v>
      </c>
      <c r="T241" s="11">
        <f t="shared" si="98"/>
        <v>22089.350791912115</v>
      </c>
      <c r="U241" s="11">
        <f t="shared" si="99"/>
        <v>0</v>
      </c>
      <c r="V241" s="18">
        <f t="shared" si="100"/>
        <v>22089.350791912115</v>
      </c>
      <c r="W241" s="13">
        <f t="shared" si="103"/>
        <v>0.99541934982254587</v>
      </c>
    </row>
    <row r="242" spans="1:23" s="10" customFormat="1" x14ac:dyDescent="0.2">
      <c r="A242" s="24">
        <v>129544703</v>
      </c>
      <c r="B242" s="29" t="s">
        <v>257</v>
      </c>
      <c r="C242" s="11">
        <v>291381</v>
      </c>
      <c r="D242" s="12">
        <f t="shared" si="82"/>
        <v>5.0765960023119703E-4</v>
      </c>
      <c r="E242" s="11">
        <f t="shared" si="83"/>
        <v>22200</v>
      </c>
      <c r="F242" s="27">
        <f t="shared" si="84"/>
        <v>22200</v>
      </c>
      <c r="G242" s="11">
        <f t="shared" si="85"/>
        <v>0</v>
      </c>
      <c r="H242" s="11">
        <f t="shared" si="86"/>
        <v>22099.084770956058</v>
      </c>
      <c r="I242" s="11">
        <f t="shared" si="87"/>
        <v>0</v>
      </c>
      <c r="J242" s="11">
        <f t="shared" si="88"/>
        <v>22098.31515037869</v>
      </c>
      <c r="K242" s="11">
        <f t="shared" si="89"/>
        <v>0</v>
      </c>
      <c r="L242" s="11">
        <f t="shared" si="90"/>
        <v>22098.309566060518</v>
      </c>
      <c r="M242" s="11">
        <f t="shared" si="91"/>
        <v>0</v>
      </c>
      <c r="N242" s="11">
        <f t="shared" si="92"/>
        <v>22098.309566060518</v>
      </c>
      <c r="O242" s="11">
        <f t="shared" si="93"/>
        <v>0</v>
      </c>
      <c r="P242" s="11">
        <f t="shared" si="94"/>
        <v>22098.309566060518</v>
      </c>
      <c r="Q242" s="11">
        <f t="shared" si="95"/>
        <v>0</v>
      </c>
      <c r="R242" s="11">
        <f t="shared" si="96"/>
        <v>22098.309566060518</v>
      </c>
      <c r="S242" s="11">
        <f t="shared" si="97"/>
        <v>0</v>
      </c>
      <c r="T242" s="11">
        <f t="shared" si="98"/>
        <v>22098.309566060518</v>
      </c>
      <c r="U242" s="11">
        <f t="shared" si="99"/>
        <v>0</v>
      </c>
      <c r="V242" s="18">
        <f t="shared" si="100"/>
        <v>22098.309566060518</v>
      </c>
      <c r="W242" s="13">
        <f t="shared" si="103"/>
        <v>0.99541934982254587</v>
      </c>
    </row>
    <row r="243" spans="1:23" s="10" customFormat="1" x14ac:dyDescent="0.2">
      <c r="A243" s="24">
        <v>105259703</v>
      </c>
      <c r="B243" s="29" t="s">
        <v>461</v>
      </c>
      <c r="C243" s="11">
        <v>291434</v>
      </c>
      <c r="D243" s="12">
        <f t="shared" si="82"/>
        <v>5.0775193967272632E-4</v>
      </c>
      <c r="E243" s="11">
        <f t="shared" si="83"/>
        <v>22204</v>
      </c>
      <c r="F243" s="27">
        <f t="shared" si="84"/>
        <v>22204</v>
      </c>
      <c r="G243" s="11">
        <f t="shared" si="85"/>
        <v>0</v>
      </c>
      <c r="H243" s="11">
        <f t="shared" si="86"/>
        <v>22103.066588031907</v>
      </c>
      <c r="I243" s="11">
        <f t="shared" si="87"/>
        <v>0</v>
      </c>
      <c r="J243" s="11">
        <f t="shared" si="88"/>
        <v>22102.296828784165</v>
      </c>
      <c r="K243" s="11">
        <f t="shared" si="89"/>
        <v>0</v>
      </c>
      <c r="L243" s="11">
        <f t="shared" si="90"/>
        <v>22102.291243459807</v>
      </c>
      <c r="M243" s="11">
        <f t="shared" si="91"/>
        <v>0</v>
      </c>
      <c r="N243" s="11">
        <f t="shared" si="92"/>
        <v>22102.291243459807</v>
      </c>
      <c r="O243" s="11">
        <f t="shared" si="93"/>
        <v>0</v>
      </c>
      <c r="P243" s="11">
        <f t="shared" si="94"/>
        <v>22102.291243459807</v>
      </c>
      <c r="Q243" s="11">
        <f t="shared" si="95"/>
        <v>0</v>
      </c>
      <c r="R243" s="11">
        <f t="shared" si="96"/>
        <v>22102.291243459807</v>
      </c>
      <c r="S243" s="11">
        <f t="shared" si="97"/>
        <v>0</v>
      </c>
      <c r="T243" s="11">
        <f t="shared" si="98"/>
        <v>22102.291243459807</v>
      </c>
      <c r="U243" s="11">
        <f t="shared" si="99"/>
        <v>0</v>
      </c>
      <c r="V243" s="18">
        <f t="shared" si="100"/>
        <v>22102.291243459807</v>
      </c>
      <c r="W243" s="13">
        <f t="shared" si="103"/>
        <v>0.99541934982254587</v>
      </c>
    </row>
    <row r="244" spans="1:23" s="10" customFormat="1" x14ac:dyDescent="0.2">
      <c r="A244" s="24">
        <v>125235502</v>
      </c>
      <c r="B244" s="29" t="s">
        <v>239</v>
      </c>
      <c r="C244" s="11">
        <v>291484</v>
      </c>
      <c r="D244" s="12">
        <f t="shared" si="82"/>
        <v>5.0783905235341441E-4</v>
      </c>
      <c r="E244" s="11">
        <f t="shared" si="83"/>
        <v>22208</v>
      </c>
      <c r="F244" s="27">
        <f t="shared" si="84"/>
        <v>22208</v>
      </c>
      <c r="G244" s="11">
        <f t="shared" si="85"/>
        <v>0</v>
      </c>
      <c r="H244" s="11">
        <f t="shared" si="86"/>
        <v>22107.048405107751</v>
      </c>
      <c r="I244" s="11">
        <f t="shared" si="87"/>
        <v>0</v>
      </c>
      <c r="J244" s="11">
        <f t="shared" si="88"/>
        <v>22106.278507189636</v>
      </c>
      <c r="K244" s="11">
        <f t="shared" si="89"/>
        <v>0</v>
      </c>
      <c r="L244" s="11">
        <f t="shared" si="90"/>
        <v>22106.272920859097</v>
      </c>
      <c r="M244" s="11">
        <f t="shared" si="91"/>
        <v>0</v>
      </c>
      <c r="N244" s="11">
        <f t="shared" si="92"/>
        <v>22106.272920859097</v>
      </c>
      <c r="O244" s="11">
        <f t="shared" si="93"/>
        <v>0</v>
      </c>
      <c r="P244" s="11">
        <f t="shared" si="94"/>
        <v>22106.272920859097</v>
      </c>
      <c r="Q244" s="11">
        <f t="shared" si="95"/>
        <v>0</v>
      </c>
      <c r="R244" s="11">
        <f t="shared" si="96"/>
        <v>22106.272920859097</v>
      </c>
      <c r="S244" s="11">
        <f t="shared" si="97"/>
        <v>0</v>
      </c>
      <c r="T244" s="11">
        <f t="shared" si="98"/>
        <v>22106.272920859097</v>
      </c>
      <c r="U244" s="11">
        <f t="shared" si="99"/>
        <v>0</v>
      </c>
      <c r="V244" s="18">
        <f t="shared" si="100"/>
        <v>22106.272920859097</v>
      </c>
      <c r="W244" s="13">
        <f t="shared" si="103"/>
        <v>0.99541934982254576</v>
      </c>
    </row>
    <row r="245" spans="1:23" s="10" customFormat="1" x14ac:dyDescent="0.2">
      <c r="A245" s="26">
        <v>103023153</v>
      </c>
      <c r="B245" s="29" t="s">
        <v>134</v>
      </c>
      <c r="C245" s="11">
        <v>296158</v>
      </c>
      <c r="D245" s="12">
        <f t="shared" si="82"/>
        <v>5.1598234574413179E-4</v>
      </c>
      <c r="E245" s="11">
        <f t="shared" si="83"/>
        <v>22564</v>
      </c>
      <c r="F245" s="27">
        <f t="shared" si="84"/>
        <v>22564</v>
      </c>
      <c r="G245" s="11">
        <f t="shared" si="85"/>
        <v>0</v>
      </c>
      <c r="H245" s="11">
        <f t="shared" si="86"/>
        <v>22461.43012485822</v>
      </c>
      <c r="I245" s="11">
        <f t="shared" si="87"/>
        <v>0</v>
      </c>
      <c r="J245" s="11">
        <f t="shared" si="88"/>
        <v>22460.64788527679</v>
      </c>
      <c r="K245" s="11">
        <f t="shared" si="89"/>
        <v>0</v>
      </c>
      <c r="L245" s="11">
        <f t="shared" si="90"/>
        <v>22460.642209395923</v>
      </c>
      <c r="M245" s="11">
        <f t="shared" si="91"/>
        <v>0</v>
      </c>
      <c r="N245" s="11">
        <f t="shared" si="92"/>
        <v>22460.642209395923</v>
      </c>
      <c r="O245" s="11">
        <f t="shared" si="93"/>
        <v>0</v>
      </c>
      <c r="P245" s="11">
        <f t="shared" si="94"/>
        <v>22460.642209395923</v>
      </c>
      <c r="Q245" s="11">
        <f t="shared" si="95"/>
        <v>0</v>
      </c>
      <c r="R245" s="11">
        <f t="shared" si="96"/>
        <v>22460.642209395923</v>
      </c>
      <c r="S245" s="11">
        <f t="shared" si="97"/>
        <v>0</v>
      </c>
      <c r="T245" s="11">
        <f t="shared" si="98"/>
        <v>22460.642209395923</v>
      </c>
      <c r="U245" s="11">
        <f t="shared" si="99"/>
        <v>0</v>
      </c>
      <c r="V245" s="18">
        <f t="shared" si="100"/>
        <v>22460.642209395923</v>
      </c>
      <c r="W245" s="13">
        <f t="shared" si="103"/>
        <v>0.99541934982254576</v>
      </c>
    </row>
    <row r="246" spans="1:23" s="10" customFormat="1" x14ac:dyDescent="0.2">
      <c r="A246" s="24">
        <v>110175003</v>
      </c>
      <c r="B246" s="29" t="s">
        <v>267</v>
      </c>
      <c r="C246" s="11">
        <v>296606</v>
      </c>
      <c r="D246" s="12">
        <f t="shared" si="82"/>
        <v>5.167628753630965E-4</v>
      </c>
      <c r="E246" s="11">
        <f t="shared" si="83"/>
        <v>22598</v>
      </c>
      <c r="F246" s="27">
        <f t="shared" si="84"/>
        <v>22598</v>
      </c>
      <c r="G246" s="11">
        <f t="shared" si="85"/>
        <v>0</v>
      </c>
      <c r="H246" s="11">
        <f t="shared" si="86"/>
        <v>22495.275570002927</v>
      </c>
      <c r="I246" s="11">
        <f t="shared" si="87"/>
        <v>0</v>
      </c>
      <c r="J246" s="11">
        <f t="shared" si="88"/>
        <v>22494.492151723316</v>
      </c>
      <c r="K246" s="11">
        <f t="shared" si="89"/>
        <v>0</v>
      </c>
      <c r="L246" s="11">
        <f t="shared" si="90"/>
        <v>22494.486467289891</v>
      </c>
      <c r="M246" s="11">
        <f t="shared" si="91"/>
        <v>0</v>
      </c>
      <c r="N246" s="11">
        <f t="shared" si="92"/>
        <v>22494.486467289891</v>
      </c>
      <c r="O246" s="11">
        <f t="shared" si="93"/>
        <v>0</v>
      </c>
      <c r="P246" s="11">
        <f t="shared" si="94"/>
        <v>22494.486467289891</v>
      </c>
      <c r="Q246" s="11">
        <f t="shared" si="95"/>
        <v>0</v>
      </c>
      <c r="R246" s="11">
        <f t="shared" si="96"/>
        <v>22494.486467289891</v>
      </c>
      <c r="S246" s="11">
        <f t="shared" si="97"/>
        <v>0</v>
      </c>
      <c r="T246" s="11">
        <f t="shared" si="98"/>
        <v>22494.486467289891</v>
      </c>
      <c r="U246" s="11">
        <f t="shared" si="99"/>
        <v>0</v>
      </c>
      <c r="V246" s="18">
        <f t="shared" si="100"/>
        <v>22494.486467289891</v>
      </c>
      <c r="W246" s="13">
        <f t="shared" si="103"/>
        <v>0.99541934982254587</v>
      </c>
    </row>
    <row r="247" spans="1:23" s="10" customFormat="1" x14ac:dyDescent="0.2">
      <c r="A247" s="26">
        <v>112282004</v>
      </c>
      <c r="B247" s="29" t="s">
        <v>144</v>
      </c>
      <c r="C247" s="11">
        <v>297283</v>
      </c>
      <c r="D247" s="12">
        <f t="shared" si="82"/>
        <v>5.1794238105961254E-4</v>
      </c>
      <c r="E247" s="11">
        <f t="shared" si="83"/>
        <v>22649</v>
      </c>
      <c r="F247" s="27">
        <f t="shared" si="84"/>
        <v>22649</v>
      </c>
      <c r="G247" s="11">
        <f t="shared" si="85"/>
        <v>0</v>
      </c>
      <c r="H247" s="11">
        <f t="shared" si="86"/>
        <v>22546.043737719989</v>
      </c>
      <c r="I247" s="11">
        <f t="shared" si="87"/>
        <v>0</v>
      </c>
      <c r="J247" s="11">
        <f t="shared" si="88"/>
        <v>22545.258551393104</v>
      </c>
      <c r="K247" s="11">
        <f t="shared" si="89"/>
        <v>0</v>
      </c>
      <c r="L247" s="11">
        <f t="shared" si="90"/>
        <v>22545.252854130838</v>
      </c>
      <c r="M247" s="11">
        <f t="shared" si="91"/>
        <v>0</v>
      </c>
      <c r="N247" s="11">
        <f t="shared" si="92"/>
        <v>22545.252854130838</v>
      </c>
      <c r="O247" s="11">
        <f t="shared" si="93"/>
        <v>0</v>
      </c>
      <c r="P247" s="11">
        <f t="shared" si="94"/>
        <v>22545.252854130838</v>
      </c>
      <c r="Q247" s="11">
        <f t="shared" si="95"/>
        <v>0</v>
      </c>
      <c r="R247" s="11">
        <f t="shared" si="96"/>
        <v>22545.252854130838</v>
      </c>
      <c r="S247" s="11">
        <f t="shared" si="97"/>
        <v>0</v>
      </c>
      <c r="T247" s="11">
        <f t="shared" si="98"/>
        <v>22545.252854130838</v>
      </c>
      <c r="U247" s="11">
        <f t="shared" si="99"/>
        <v>0</v>
      </c>
      <c r="V247" s="18">
        <f t="shared" si="100"/>
        <v>22545.252854130838</v>
      </c>
      <c r="W247" s="13">
        <f t="shared" si="103"/>
        <v>0.99541934982254576</v>
      </c>
    </row>
    <row r="248" spans="1:23" s="10" customFormat="1" x14ac:dyDescent="0.2">
      <c r="A248" s="24">
        <v>112676503</v>
      </c>
      <c r="B248" s="29" t="s">
        <v>409</v>
      </c>
      <c r="C248" s="11">
        <v>298912</v>
      </c>
      <c r="D248" s="12">
        <f t="shared" si="82"/>
        <v>5.2078051219642859E-4</v>
      </c>
      <c r="E248" s="11">
        <f t="shared" si="83"/>
        <v>22774</v>
      </c>
      <c r="F248" s="27">
        <f t="shared" si="84"/>
        <v>22774</v>
      </c>
      <c r="G248" s="11">
        <f t="shared" si="85"/>
        <v>0</v>
      </c>
      <c r="H248" s="11">
        <f t="shared" si="86"/>
        <v>22670.475521340235</v>
      </c>
      <c r="I248" s="11">
        <f t="shared" si="87"/>
        <v>0</v>
      </c>
      <c r="J248" s="11">
        <f t="shared" si="88"/>
        <v>22669.686001564158</v>
      </c>
      <c r="K248" s="11">
        <f t="shared" si="89"/>
        <v>0</v>
      </c>
      <c r="L248" s="11">
        <f t="shared" si="90"/>
        <v>22669.680272858659</v>
      </c>
      <c r="M248" s="11">
        <f t="shared" si="91"/>
        <v>0</v>
      </c>
      <c r="N248" s="11">
        <f t="shared" si="92"/>
        <v>22669.680272858659</v>
      </c>
      <c r="O248" s="11">
        <f t="shared" si="93"/>
        <v>0</v>
      </c>
      <c r="P248" s="11">
        <f t="shared" si="94"/>
        <v>22669.680272858659</v>
      </c>
      <c r="Q248" s="11">
        <f t="shared" si="95"/>
        <v>0</v>
      </c>
      <c r="R248" s="11">
        <f t="shared" si="96"/>
        <v>22669.680272858659</v>
      </c>
      <c r="S248" s="11">
        <f t="shared" si="97"/>
        <v>0</v>
      </c>
      <c r="T248" s="11">
        <f t="shared" si="98"/>
        <v>22669.680272858659</v>
      </c>
      <c r="U248" s="11">
        <f t="shared" si="99"/>
        <v>0</v>
      </c>
      <c r="V248" s="18">
        <f t="shared" si="100"/>
        <v>22669.680272858659</v>
      </c>
      <c r="W248" s="13">
        <f t="shared" si="103"/>
        <v>0.99541934982254587</v>
      </c>
    </row>
    <row r="249" spans="1:23" s="10" customFormat="1" x14ac:dyDescent="0.2">
      <c r="A249" s="24">
        <v>126517643</v>
      </c>
      <c r="B249" s="29" t="s">
        <v>670</v>
      </c>
      <c r="C249" s="11">
        <v>299155</v>
      </c>
      <c r="D249" s="12">
        <f t="shared" si="82"/>
        <v>5.2120387982457249E-4</v>
      </c>
      <c r="E249" s="11">
        <f t="shared" si="83"/>
        <v>22792</v>
      </c>
      <c r="F249" s="27">
        <f t="shared" si="84"/>
        <v>22792</v>
      </c>
      <c r="G249" s="11">
        <f t="shared" si="85"/>
        <v>0</v>
      </c>
      <c r="H249" s="11">
        <f t="shared" si="86"/>
        <v>22688.39369818155</v>
      </c>
      <c r="I249" s="11">
        <f t="shared" si="87"/>
        <v>0</v>
      </c>
      <c r="J249" s="11">
        <f t="shared" si="88"/>
        <v>22687.603554388788</v>
      </c>
      <c r="K249" s="11">
        <f t="shared" si="89"/>
        <v>0</v>
      </c>
      <c r="L249" s="11">
        <f t="shared" si="90"/>
        <v>22687.597821155461</v>
      </c>
      <c r="M249" s="11">
        <f t="shared" si="91"/>
        <v>0</v>
      </c>
      <c r="N249" s="11">
        <f t="shared" si="92"/>
        <v>22687.597821155461</v>
      </c>
      <c r="O249" s="11">
        <f t="shared" si="93"/>
        <v>0</v>
      </c>
      <c r="P249" s="11">
        <f t="shared" si="94"/>
        <v>22687.597821155461</v>
      </c>
      <c r="Q249" s="11">
        <f t="shared" si="95"/>
        <v>0</v>
      </c>
      <c r="R249" s="11">
        <f t="shared" si="96"/>
        <v>22687.597821155461</v>
      </c>
      <c r="S249" s="11">
        <f t="shared" si="97"/>
        <v>0</v>
      </c>
      <c r="T249" s="11">
        <f t="shared" si="98"/>
        <v>22687.597821155461</v>
      </c>
      <c r="U249" s="11">
        <f t="shared" si="99"/>
        <v>0</v>
      </c>
      <c r="V249" s="18">
        <f t="shared" si="100"/>
        <v>22687.597821155461</v>
      </c>
      <c r="W249" s="13">
        <f t="shared" si="103"/>
        <v>0.99541934982254565</v>
      </c>
    </row>
    <row r="250" spans="1:23" s="10" customFormat="1" x14ac:dyDescent="0.2">
      <c r="A250" s="26">
        <v>114060503</v>
      </c>
      <c r="B250" s="29" t="s">
        <v>10</v>
      </c>
      <c r="C250" s="11">
        <v>299855</v>
      </c>
      <c r="D250" s="12">
        <f t="shared" si="82"/>
        <v>5.224234573542049E-4</v>
      </c>
      <c r="E250" s="11">
        <f t="shared" si="83"/>
        <v>22845</v>
      </c>
      <c r="F250" s="27">
        <f t="shared" si="84"/>
        <v>22845</v>
      </c>
      <c r="G250" s="11">
        <f t="shared" si="85"/>
        <v>0</v>
      </c>
      <c r="H250" s="11">
        <f t="shared" si="86"/>
        <v>22741.152774436538</v>
      </c>
      <c r="I250" s="11">
        <f t="shared" si="87"/>
        <v>0</v>
      </c>
      <c r="J250" s="11">
        <f t="shared" si="88"/>
        <v>22740.360793261316</v>
      </c>
      <c r="K250" s="11">
        <f t="shared" si="89"/>
        <v>0</v>
      </c>
      <c r="L250" s="11">
        <f t="shared" si="90"/>
        <v>22740.355046696062</v>
      </c>
      <c r="M250" s="11">
        <f t="shared" si="91"/>
        <v>0</v>
      </c>
      <c r="N250" s="11">
        <f t="shared" si="92"/>
        <v>22740.355046696062</v>
      </c>
      <c r="O250" s="11">
        <f t="shared" si="93"/>
        <v>0</v>
      </c>
      <c r="P250" s="11">
        <f t="shared" si="94"/>
        <v>22740.355046696062</v>
      </c>
      <c r="Q250" s="11">
        <f t="shared" si="95"/>
        <v>0</v>
      </c>
      <c r="R250" s="11">
        <f t="shared" si="96"/>
        <v>22740.355046696062</v>
      </c>
      <c r="S250" s="11">
        <f t="shared" si="97"/>
        <v>0</v>
      </c>
      <c r="T250" s="11">
        <f t="shared" si="98"/>
        <v>22740.355046696062</v>
      </c>
      <c r="U250" s="11">
        <f t="shared" si="99"/>
        <v>0</v>
      </c>
      <c r="V250" s="18">
        <f t="shared" si="100"/>
        <v>22740.355046696062</v>
      </c>
      <c r="W250" s="13">
        <f t="shared" si="103"/>
        <v>0.99541934982254598</v>
      </c>
    </row>
    <row r="251" spans="1:23" s="10" customFormat="1" x14ac:dyDescent="0.2">
      <c r="A251" s="24">
        <v>127042853</v>
      </c>
      <c r="B251" s="29" t="s">
        <v>158</v>
      </c>
      <c r="C251" s="11">
        <v>300691</v>
      </c>
      <c r="D251" s="12">
        <f t="shared" si="82"/>
        <v>5.2387998137530891E-4</v>
      </c>
      <c r="E251" s="11">
        <f t="shared" si="83"/>
        <v>22909</v>
      </c>
      <c r="F251" s="27">
        <f t="shared" si="84"/>
        <v>22909</v>
      </c>
      <c r="G251" s="11">
        <f t="shared" si="85"/>
        <v>0</v>
      </c>
      <c r="H251" s="11">
        <f t="shared" si="86"/>
        <v>22804.861847650103</v>
      </c>
      <c r="I251" s="11">
        <f t="shared" si="87"/>
        <v>0</v>
      </c>
      <c r="J251" s="11">
        <f t="shared" si="88"/>
        <v>22804.067647748892</v>
      </c>
      <c r="K251" s="11">
        <f t="shared" si="89"/>
        <v>0</v>
      </c>
      <c r="L251" s="11">
        <f t="shared" si="90"/>
        <v>22804.061885084702</v>
      </c>
      <c r="M251" s="11">
        <f t="shared" si="91"/>
        <v>0</v>
      </c>
      <c r="N251" s="11">
        <f t="shared" si="92"/>
        <v>22804.061885084702</v>
      </c>
      <c r="O251" s="11">
        <f t="shared" si="93"/>
        <v>0</v>
      </c>
      <c r="P251" s="11">
        <f t="shared" si="94"/>
        <v>22804.061885084702</v>
      </c>
      <c r="Q251" s="11">
        <f t="shared" si="95"/>
        <v>0</v>
      </c>
      <c r="R251" s="11">
        <f t="shared" si="96"/>
        <v>22804.061885084702</v>
      </c>
      <c r="S251" s="11">
        <f t="shared" si="97"/>
        <v>0</v>
      </c>
      <c r="T251" s="11">
        <f t="shared" si="98"/>
        <v>22804.061885084702</v>
      </c>
      <c r="U251" s="11">
        <f t="shared" si="99"/>
        <v>0</v>
      </c>
      <c r="V251" s="18">
        <f t="shared" si="100"/>
        <v>22804.061885084702</v>
      </c>
      <c r="W251" s="13">
        <f t="shared" si="103"/>
        <v>0.99541934982254587</v>
      </c>
    </row>
    <row r="252" spans="1:23" s="10" customFormat="1" x14ac:dyDescent="0.2">
      <c r="A252" s="26">
        <v>124153503</v>
      </c>
      <c r="B252" s="29" t="s">
        <v>168</v>
      </c>
      <c r="C252" s="11">
        <v>301245</v>
      </c>
      <c r="D252" s="12">
        <f t="shared" si="82"/>
        <v>5.248451898773323E-4</v>
      </c>
      <c r="E252" s="11">
        <f t="shared" si="83"/>
        <v>22951</v>
      </c>
      <c r="F252" s="27">
        <f t="shared" si="84"/>
        <v>22951</v>
      </c>
      <c r="G252" s="11">
        <f t="shared" si="85"/>
        <v>0</v>
      </c>
      <c r="H252" s="11">
        <f t="shared" si="86"/>
        <v>22846.670926946506</v>
      </c>
      <c r="I252" s="11">
        <f t="shared" si="87"/>
        <v>0</v>
      </c>
      <c r="J252" s="11">
        <f t="shared" si="88"/>
        <v>22845.875271006367</v>
      </c>
      <c r="K252" s="11">
        <f t="shared" si="89"/>
        <v>0</v>
      </c>
      <c r="L252" s="11">
        <f t="shared" si="90"/>
        <v>22845.86949777725</v>
      </c>
      <c r="M252" s="11">
        <f t="shared" si="91"/>
        <v>0</v>
      </c>
      <c r="N252" s="11">
        <f t="shared" si="92"/>
        <v>22845.86949777725</v>
      </c>
      <c r="O252" s="11">
        <f t="shared" si="93"/>
        <v>0</v>
      </c>
      <c r="P252" s="11">
        <f t="shared" si="94"/>
        <v>22845.86949777725</v>
      </c>
      <c r="Q252" s="11">
        <f t="shared" si="95"/>
        <v>0</v>
      </c>
      <c r="R252" s="11">
        <f t="shared" si="96"/>
        <v>22845.86949777725</v>
      </c>
      <c r="S252" s="11">
        <f t="shared" si="97"/>
        <v>0</v>
      </c>
      <c r="T252" s="11">
        <f t="shared" si="98"/>
        <v>22845.86949777725</v>
      </c>
      <c r="U252" s="11">
        <f t="shared" si="99"/>
        <v>0</v>
      </c>
      <c r="V252" s="18">
        <f t="shared" si="100"/>
        <v>22845.86949777725</v>
      </c>
      <c r="W252" s="13">
        <f t="shared" si="103"/>
        <v>0.99541934982254587</v>
      </c>
    </row>
    <row r="253" spans="1:23" s="10" customFormat="1" x14ac:dyDescent="0.2">
      <c r="A253" s="24">
        <v>108112003</v>
      </c>
      <c r="B253" s="29" t="s">
        <v>146</v>
      </c>
      <c r="C253" s="11">
        <v>302315</v>
      </c>
      <c r="D253" s="12">
        <f t="shared" si="82"/>
        <v>5.267094012440562E-4</v>
      </c>
      <c r="E253" s="11">
        <f t="shared" si="83"/>
        <v>23033</v>
      </c>
      <c r="F253" s="27">
        <f t="shared" si="84"/>
        <v>23033</v>
      </c>
      <c r="G253" s="11">
        <f t="shared" si="85"/>
        <v>0</v>
      </c>
      <c r="H253" s="11">
        <f t="shared" si="86"/>
        <v>22928.29817700139</v>
      </c>
      <c r="I253" s="11">
        <f t="shared" si="87"/>
        <v>0</v>
      </c>
      <c r="J253" s="11">
        <f t="shared" si="88"/>
        <v>22927.499678318578</v>
      </c>
      <c r="K253" s="11">
        <f t="shared" si="89"/>
        <v>0</v>
      </c>
      <c r="L253" s="11">
        <f t="shared" si="90"/>
        <v>22927.493884462699</v>
      </c>
      <c r="M253" s="11">
        <f t="shared" si="91"/>
        <v>0</v>
      </c>
      <c r="N253" s="11">
        <f t="shared" si="92"/>
        <v>22927.493884462699</v>
      </c>
      <c r="O253" s="11">
        <f t="shared" si="93"/>
        <v>0</v>
      </c>
      <c r="P253" s="11">
        <f t="shared" si="94"/>
        <v>22927.493884462699</v>
      </c>
      <c r="Q253" s="11">
        <f t="shared" si="95"/>
        <v>0</v>
      </c>
      <c r="R253" s="11">
        <f t="shared" si="96"/>
        <v>22927.493884462699</v>
      </c>
      <c r="S253" s="11">
        <f t="shared" si="97"/>
        <v>0</v>
      </c>
      <c r="T253" s="11">
        <f t="shared" si="98"/>
        <v>22927.493884462699</v>
      </c>
      <c r="U253" s="11">
        <f t="shared" si="99"/>
        <v>0</v>
      </c>
      <c r="V253" s="18">
        <f t="shared" si="100"/>
        <v>22927.493884462699</v>
      </c>
      <c r="W253" s="13">
        <f t="shared" si="103"/>
        <v>0.99541934982254587</v>
      </c>
    </row>
    <row r="254" spans="1:23" s="10" customFormat="1" x14ac:dyDescent="0.2">
      <c r="A254" s="24">
        <v>128030603</v>
      </c>
      <c r="B254" s="29" t="s">
        <v>11</v>
      </c>
      <c r="C254" s="11">
        <v>302817</v>
      </c>
      <c r="D254" s="12">
        <f t="shared" si="82"/>
        <v>5.2758401255816403E-4</v>
      </c>
      <c r="E254" s="11">
        <f t="shared" si="83"/>
        <v>23071</v>
      </c>
      <c r="F254" s="27">
        <f t="shared" si="84"/>
        <v>23071</v>
      </c>
      <c r="G254" s="11">
        <f t="shared" si="85"/>
        <v>0</v>
      </c>
      <c r="H254" s="11">
        <f t="shared" si="86"/>
        <v>22966.125439221945</v>
      </c>
      <c r="I254" s="11">
        <f t="shared" si="87"/>
        <v>0</v>
      </c>
      <c r="J254" s="11">
        <f t="shared" si="88"/>
        <v>22965.325623170578</v>
      </c>
      <c r="K254" s="11">
        <f t="shared" si="89"/>
        <v>0</v>
      </c>
      <c r="L254" s="11">
        <f t="shared" si="90"/>
        <v>22965.319819755954</v>
      </c>
      <c r="M254" s="11">
        <f t="shared" si="91"/>
        <v>0</v>
      </c>
      <c r="N254" s="11">
        <f t="shared" si="92"/>
        <v>22965.319819755954</v>
      </c>
      <c r="O254" s="11">
        <f t="shared" si="93"/>
        <v>0</v>
      </c>
      <c r="P254" s="11">
        <f t="shared" si="94"/>
        <v>22965.319819755954</v>
      </c>
      <c r="Q254" s="11">
        <f t="shared" si="95"/>
        <v>0</v>
      </c>
      <c r="R254" s="11">
        <f t="shared" si="96"/>
        <v>22965.319819755954</v>
      </c>
      <c r="S254" s="11">
        <f t="shared" si="97"/>
        <v>0</v>
      </c>
      <c r="T254" s="11">
        <f t="shared" si="98"/>
        <v>22965.319819755954</v>
      </c>
      <c r="U254" s="11">
        <f t="shared" si="99"/>
        <v>0</v>
      </c>
      <c r="V254" s="18">
        <f t="shared" si="100"/>
        <v>22965.319819755954</v>
      </c>
      <c r="W254" s="13">
        <f t="shared" si="103"/>
        <v>0.99541934982254576</v>
      </c>
    </row>
    <row r="255" spans="1:23" s="10" customFormat="1" x14ac:dyDescent="0.2">
      <c r="A255" s="26">
        <v>123464502</v>
      </c>
      <c r="B255" s="29" t="s">
        <v>232</v>
      </c>
      <c r="C255" s="11">
        <v>303159</v>
      </c>
      <c r="D255" s="12">
        <f t="shared" si="82"/>
        <v>5.2817986329407017E-4</v>
      </c>
      <c r="E255" s="11">
        <f t="shared" si="83"/>
        <v>23097</v>
      </c>
      <c r="F255" s="27">
        <f t="shared" si="84"/>
        <v>23097</v>
      </c>
      <c r="G255" s="11">
        <f t="shared" si="85"/>
        <v>0</v>
      </c>
      <c r="H255" s="11">
        <f t="shared" si="86"/>
        <v>22992.007250214956</v>
      </c>
      <c r="I255" s="11">
        <f t="shared" si="87"/>
        <v>0</v>
      </c>
      <c r="J255" s="11">
        <f t="shared" si="88"/>
        <v>22991.206532806151</v>
      </c>
      <c r="K255" s="11">
        <f t="shared" si="89"/>
        <v>0</v>
      </c>
      <c r="L255" s="11">
        <f t="shared" si="90"/>
        <v>22991.200722851339</v>
      </c>
      <c r="M255" s="11">
        <f t="shared" si="91"/>
        <v>0</v>
      </c>
      <c r="N255" s="11">
        <f t="shared" si="92"/>
        <v>22991.200722851339</v>
      </c>
      <c r="O255" s="11">
        <f t="shared" si="93"/>
        <v>0</v>
      </c>
      <c r="P255" s="11">
        <f t="shared" si="94"/>
        <v>22991.200722851339</v>
      </c>
      <c r="Q255" s="11">
        <f t="shared" si="95"/>
        <v>0</v>
      </c>
      <c r="R255" s="11">
        <f t="shared" si="96"/>
        <v>22991.200722851339</v>
      </c>
      <c r="S255" s="11">
        <f t="shared" si="97"/>
        <v>0</v>
      </c>
      <c r="T255" s="11">
        <f t="shared" si="98"/>
        <v>22991.200722851339</v>
      </c>
      <c r="U255" s="11">
        <f t="shared" si="99"/>
        <v>0</v>
      </c>
      <c r="V255" s="18">
        <f t="shared" si="100"/>
        <v>22991.200722851339</v>
      </c>
      <c r="W255" s="13">
        <f t="shared" si="103"/>
        <v>0.99541934982254576</v>
      </c>
    </row>
    <row r="256" spans="1:23" s="10" customFormat="1" x14ac:dyDescent="0.2">
      <c r="A256" s="24">
        <v>123467303</v>
      </c>
      <c r="B256" s="29" t="s">
        <v>415</v>
      </c>
      <c r="C256" s="11">
        <v>304822</v>
      </c>
      <c r="D256" s="12">
        <f t="shared" si="82"/>
        <v>5.3107723105375417E-4</v>
      </c>
      <c r="E256" s="11">
        <f t="shared" si="83"/>
        <v>23224</v>
      </c>
      <c r="F256" s="27">
        <f t="shared" si="84"/>
        <v>23224</v>
      </c>
      <c r="G256" s="11">
        <f t="shared" si="85"/>
        <v>0</v>
      </c>
      <c r="H256" s="11">
        <f t="shared" si="86"/>
        <v>23118.429942373128</v>
      </c>
      <c r="I256" s="11">
        <f t="shared" si="87"/>
        <v>0</v>
      </c>
      <c r="J256" s="11">
        <f t="shared" si="88"/>
        <v>23117.62482217994</v>
      </c>
      <c r="K256" s="11">
        <f t="shared" si="89"/>
        <v>0</v>
      </c>
      <c r="L256" s="11">
        <f t="shared" si="90"/>
        <v>23117.618980278803</v>
      </c>
      <c r="M256" s="11">
        <f t="shared" si="91"/>
        <v>0</v>
      </c>
      <c r="N256" s="11">
        <f t="shared" si="92"/>
        <v>23117.618980278803</v>
      </c>
      <c r="O256" s="11">
        <f t="shared" si="93"/>
        <v>0</v>
      </c>
      <c r="P256" s="11">
        <f t="shared" si="94"/>
        <v>23117.618980278803</v>
      </c>
      <c r="Q256" s="11">
        <f t="shared" si="95"/>
        <v>0</v>
      </c>
      <c r="R256" s="11">
        <f t="shared" si="96"/>
        <v>23117.618980278803</v>
      </c>
      <c r="S256" s="11">
        <f t="shared" si="97"/>
        <v>0</v>
      </c>
      <c r="T256" s="11">
        <f t="shared" si="98"/>
        <v>23117.618980278803</v>
      </c>
      <c r="U256" s="11">
        <f t="shared" si="99"/>
        <v>0</v>
      </c>
      <c r="V256" s="18">
        <f t="shared" si="100"/>
        <v>23117.618980278803</v>
      </c>
      <c r="W256" s="13">
        <f t="shared" si="103"/>
        <v>0.99541934982254576</v>
      </c>
    </row>
    <row r="257" spans="1:23" s="10" customFormat="1" x14ac:dyDescent="0.2">
      <c r="A257" s="24">
        <v>101306503</v>
      </c>
      <c r="B257" s="29" t="s">
        <v>403</v>
      </c>
      <c r="C257" s="11">
        <v>306025</v>
      </c>
      <c r="D257" s="12">
        <f t="shared" ref="D257:D320" si="104">SUM(C257/C$681)</f>
        <v>5.3317316215110825E-4</v>
      </c>
      <c r="E257" s="11">
        <f t="shared" ref="E257:E320" si="105">ROUND(SUM(D257*E$3),0)</f>
        <v>23315</v>
      </c>
      <c r="F257" s="27">
        <f t="shared" ref="F257:F320" si="106">IF(E257&lt;10000,10000,E257)</f>
        <v>23315</v>
      </c>
      <c r="G257" s="11">
        <f t="shared" ref="G257:G320" si="107">IF(F257=10000,(F257-E257),0)</f>
        <v>0</v>
      </c>
      <c r="H257" s="11">
        <f t="shared" ref="H257:H320" si="108">IF(AND(F257&gt;10000,F257/43729600*H$3&gt;10000),(F257/43729600*H$3),F257)</f>
        <v>23209.016280848668</v>
      </c>
      <c r="I257" s="11">
        <f t="shared" ref="I257:I320" si="109">IF(H257&lt;10000,H257,0)</f>
        <v>0</v>
      </c>
      <c r="J257" s="11">
        <f t="shared" ref="J257:J320" si="110">IF(AND(H257&gt;10000,H257/H$3*J$3&gt;10000),(H257/H$3*J$3),H257)</f>
        <v>23208.208005904467</v>
      </c>
      <c r="K257" s="11">
        <f t="shared" ref="K257:K320" si="111">IF(J257&lt;10000,J257,0)</f>
        <v>0</v>
      </c>
      <c r="L257" s="11">
        <f t="shared" ref="L257:L320" si="112">IF(AND(J257&gt;10000,J257/J$3*L$3&gt;10000),(J257/J$3*L$3),J257)</f>
        <v>23208.202141112655</v>
      </c>
      <c r="M257" s="11">
        <f t="shared" ref="M257:M320" si="113">IF(L257&lt;10000,L257,0)</f>
        <v>0</v>
      </c>
      <c r="N257" s="11">
        <f t="shared" ref="N257:N320" si="114">IF(AND(L257&gt;10000,L257/L$3*N$3&gt;10000),(L257/L$3*N$3),L257)</f>
        <v>23208.202141112655</v>
      </c>
      <c r="O257" s="11">
        <f t="shared" ref="O257:O320" si="115">IF(N257&lt;10000,N257,0)</f>
        <v>0</v>
      </c>
      <c r="P257" s="11">
        <f t="shared" ref="P257:P320" si="116">IF(AND(N257&gt;10000,N257/N$3*P$3&gt;10000),(N257/N$3*P$3),N257)</f>
        <v>23208.202141112655</v>
      </c>
      <c r="Q257" s="11">
        <f t="shared" ref="Q257:Q320" si="117">IF(P257&lt;10000,P257,0)</f>
        <v>0</v>
      </c>
      <c r="R257" s="11">
        <f t="shared" ref="R257:R320" si="118">IF(AND(P257&gt;10000,P257/P$3*R$3&gt;10000),(P257/P$3*R$3),P257)</f>
        <v>23208.202141112655</v>
      </c>
      <c r="S257" s="11">
        <f t="shared" ref="S257:S320" si="119">IF(R257&lt;10000,R257,0)</f>
        <v>0</v>
      </c>
      <c r="T257" s="11">
        <f t="shared" ref="T257:T320" si="120">IF(AND(R257&gt;10000,R257/R$3*T$3&gt;10000),(R257/R$3*T$3),R257)</f>
        <v>23208.202141112655</v>
      </c>
      <c r="U257" s="11">
        <f t="shared" ref="U257:U320" si="121">IF(T257&lt;10000,T257,0)</f>
        <v>0</v>
      </c>
      <c r="V257" s="18">
        <f t="shared" ref="V257:V320" si="122">IF(AND(T257&gt;10000,T257/T$3*V$3&gt;10000),(T257/T$3*V$3),T257)</f>
        <v>23208.202141112655</v>
      </c>
      <c r="W257" s="13">
        <f t="shared" si="103"/>
        <v>0.99541934982254576</v>
      </c>
    </row>
    <row r="258" spans="1:23" s="10" customFormat="1" x14ac:dyDescent="0.2">
      <c r="A258" s="24">
        <v>104107503</v>
      </c>
      <c r="B258" s="29" t="s">
        <v>388</v>
      </c>
      <c r="C258" s="11">
        <v>306113</v>
      </c>
      <c r="D258" s="12">
        <f t="shared" si="104"/>
        <v>5.3332648046911923E-4</v>
      </c>
      <c r="E258" s="11">
        <f t="shared" si="105"/>
        <v>23322</v>
      </c>
      <c r="F258" s="27">
        <f t="shared" si="106"/>
        <v>23322</v>
      </c>
      <c r="G258" s="11">
        <f t="shared" si="107"/>
        <v>0</v>
      </c>
      <c r="H258" s="11">
        <f t="shared" si="108"/>
        <v>23215.984460731404</v>
      </c>
      <c r="I258" s="11">
        <f t="shared" si="109"/>
        <v>0</v>
      </c>
      <c r="J258" s="11">
        <f t="shared" si="110"/>
        <v>23215.175943114049</v>
      </c>
      <c r="K258" s="11">
        <f t="shared" si="111"/>
        <v>0</v>
      </c>
      <c r="L258" s="11">
        <f t="shared" si="112"/>
        <v>23215.170076561415</v>
      </c>
      <c r="M258" s="11">
        <f t="shared" si="113"/>
        <v>0</v>
      </c>
      <c r="N258" s="11">
        <f t="shared" si="114"/>
        <v>23215.170076561415</v>
      </c>
      <c r="O258" s="11">
        <f t="shared" si="115"/>
        <v>0</v>
      </c>
      <c r="P258" s="11">
        <f t="shared" si="116"/>
        <v>23215.170076561415</v>
      </c>
      <c r="Q258" s="11">
        <f t="shared" si="117"/>
        <v>0</v>
      </c>
      <c r="R258" s="11">
        <f t="shared" si="118"/>
        <v>23215.170076561415</v>
      </c>
      <c r="S258" s="11">
        <f t="shared" si="119"/>
        <v>0</v>
      </c>
      <c r="T258" s="11">
        <f t="shared" si="120"/>
        <v>23215.170076561415</v>
      </c>
      <c r="U258" s="11">
        <f t="shared" si="121"/>
        <v>0</v>
      </c>
      <c r="V258" s="18">
        <f t="shared" si="122"/>
        <v>23215.170076561415</v>
      </c>
      <c r="W258" s="13">
        <f t="shared" si="103"/>
        <v>0.99541934982254587</v>
      </c>
    </row>
    <row r="259" spans="1:23" s="10" customFormat="1" x14ac:dyDescent="0.2">
      <c r="A259" s="24">
        <v>125230002</v>
      </c>
      <c r="B259" s="29" t="s">
        <v>629</v>
      </c>
      <c r="C259" s="11">
        <v>306181</v>
      </c>
      <c r="D259" s="12">
        <f t="shared" si="104"/>
        <v>5.3344495371485492E-4</v>
      </c>
      <c r="E259" s="11">
        <f t="shared" si="105"/>
        <v>23327</v>
      </c>
      <c r="F259" s="27">
        <f t="shared" si="106"/>
        <v>23327</v>
      </c>
      <c r="G259" s="11">
        <f t="shared" si="107"/>
        <v>0</v>
      </c>
      <c r="H259" s="11">
        <f t="shared" si="108"/>
        <v>23220.961732076215</v>
      </c>
      <c r="I259" s="11">
        <f t="shared" si="109"/>
        <v>0</v>
      </c>
      <c r="J259" s="11">
        <f t="shared" si="110"/>
        <v>23220.153041120891</v>
      </c>
      <c r="K259" s="11">
        <f t="shared" si="111"/>
        <v>0</v>
      </c>
      <c r="L259" s="11">
        <f t="shared" si="112"/>
        <v>23220.147173310528</v>
      </c>
      <c r="M259" s="11">
        <f t="shared" si="113"/>
        <v>0</v>
      </c>
      <c r="N259" s="11">
        <f t="shared" si="114"/>
        <v>23220.147173310528</v>
      </c>
      <c r="O259" s="11">
        <f t="shared" si="115"/>
        <v>0</v>
      </c>
      <c r="P259" s="11">
        <f t="shared" si="116"/>
        <v>23220.147173310528</v>
      </c>
      <c r="Q259" s="11">
        <f t="shared" si="117"/>
        <v>0</v>
      </c>
      <c r="R259" s="11">
        <f t="shared" si="118"/>
        <v>23220.147173310528</v>
      </c>
      <c r="S259" s="11">
        <f t="shared" si="119"/>
        <v>0</v>
      </c>
      <c r="T259" s="11">
        <f t="shared" si="120"/>
        <v>23220.147173310528</v>
      </c>
      <c r="U259" s="11">
        <f t="shared" si="121"/>
        <v>0</v>
      </c>
      <c r="V259" s="18">
        <f t="shared" si="122"/>
        <v>23220.147173310528</v>
      </c>
      <c r="W259" s="13">
        <f t="shared" si="103"/>
        <v>0.99541934982254587</v>
      </c>
    </row>
    <row r="260" spans="1:23" s="10" customFormat="1" x14ac:dyDescent="0.2">
      <c r="A260" s="26">
        <v>126513415</v>
      </c>
      <c r="B260" s="29" t="s">
        <v>622</v>
      </c>
      <c r="C260" s="11">
        <v>306436</v>
      </c>
      <c r="D260" s="12">
        <f t="shared" si="104"/>
        <v>5.3388922838636392E-4</v>
      </c>
      <c r="E260" s="11">
        <f t="shared" si="105"/>
        <v>23347</v>
      </c>
      <c r="F260" s="27">
        <f t="shared" si="106"/>
        <v>23347</v>
      </c>
      <c r="G260" s="11">
        <f t="shared" si="107"/>
        <v>0</v>
      </c>
      <c r="H260" s="11">
        <f t="shared" si="108"/>
        <v>23240.870817455452</v>
      </c>
      <c r="I260" s="11">
        <f t="shared" si="109"/>
        <v>0</v>
      </c>
      <c r="J260" s="11">
        <f t="shared" si="110"/>
        <v>23240.061433148257</v>
      </c>
      <c r="K260" s="11">
        <f t="shared" si="111"/>
        <v>0</v>
      </c>
      <c r="L260" s="11">
        <f t="shared" si="112"/>
        <v>23240.055560306977</v>
      </c>
      <c r="M260" s="11">
        <f t="shared" si="113"/>
        <v>0</v>
      </c>
      <c r="N260" s="11">
        <f t="shared" si="114"/>
        <v>23240.055560306977</v>
      </c>
      <c r="O260" s="11">
        <f t="shared" si="115"/>
        <v>0</v>
      </c>
      <c r="P260" s="11">
        <f t="shared" si="116"/>
        <v>23240.055560306977</v>
      </c>
      <c r="Q260" s="11">
        <f t="shared" si="117"/>
        <v>0</v>
      </c>
      <c r="R260" s="11">
        <f t="shared" si="118"/>
        <v>23240.055560306977</v>
      </c>
      <c r="S260" s="11">
        <f t="shared" si="119"/>
        <v>0</v>
      </c>
      <c r="T260" s="11">
        <f t="shared" si="120"/>
        <v>23240.055560306977</v>
      </c>
      <c r="U260" s="11">
        <f t="shared" si="121"/>
        <v>0</v>
      </c>
      <c r="V260" s="18">
        <f t="shared" si="122"/>
        <v>23240.055560306977</v>
      </c>
      <c r="W260" s="13">
        <f t="shared" si="103"/>
        <v>0.99541934982254576</v>
      </c>
    </row>
    <row r="261" spans="1:23" s="10" customFormat="1" x14ac:dyDescent="0.2">
      <c r="A261" s="26">
        <v>104437503</v>
      </c>
      <c r="B261" s="29" t="s">
        <v>471</v>
      </c>
      <c r="C261" s="11">
        <v>307654</v>
      </c>
      <c r="D261" s="12">
        <f t="shared" si="104"/>
        <v>5.3601129328792441E-4</v>
      </c>
      <c r="E261" s="11">
        <f t="shared" si="105"/>
        <v>23440</v>
      </c>
      <c r="F261" s="27">
        <f t="shared" si="106"/>
        <v>23440</v>
      </c>
      <c r="G261" s="11">
        <f t="shared" si="107"/>
        <v>0</v>
      </c>
      <c r="H261" s="11">
        <f t="shared" si="108"/>
        <v>23333.448064468917</v>
      </c>
      <c r="I261" s="11">
        <f t="shared" si="109"/>
        <v>0</v>
      </c>
      <c r="J261" s="11">
        <f t="shared" si="110"/>
        <v>23332.635456075517</v>
      </c>
      <c r="K261" s="11">
        <f t="shared" si="111"/>
        <v>0</v>
      </c>
      <c r="L261" s="11">
        <f t="shared" si="112"/>
        <v>23332.629559840472</v>
      </c>
      <c r="M261" s="11">
        <f t="shared" si="113"/>
        <v>0</v>
      </c>
      <c r="N261" s="11">
        <f t="shared" si="114"/>
        <v>23332.629559840472</v>
      </c>
      <c r="O261" s="11">
        <f t="shared" si="115"/>
        <v>0</v>
      </c>
      <c r="P261" s="11">
        <f t="shared" si="116"/>
        <v>23332.629559840472</v>
      </c>
      <c r="Q261" s="11">
        <f t="shared" si="117"/>
        <v>0</v>
      </c>
      <c r="R261" s="11">
        <f t="shared" si="118"/>
        <v>23332.629559840472</v>
      </c>
      <c r="S261" s="11">
        <f t="shared" si="119"/>
        <v>0</v>
      </c>
      <c r="T261" s="11">
        <f t="shared" si="120"/>
        <v>23332.629559840472</v>
      </c>
      <c r="U261" s="11">
        <f t="shared" si="121"/>
        <v>0</v>
      </c>
      <c r="V261" s="18">
        <f t="shared" si="122"/>
        <v>23332.629559840472</v>
      </c>
      <c r="W261" s="13">
        <f t="shared" si="103"/>
        <v>0.99541934982254576</v>
      </c>
    </row>
    <row r="262" spans="1:23" s="10" customFormat="1" x14ac:dyDescent="0.2">
      <c r="A262" s="24">
        <v>109427503</v>
      </c>
      <c r="B262" s="29" t="s">
        <v>389</v>
      </c>
      <c r="C262" s="11">
        <v>307754</v>
      </c>
      <c r="D262" s="12">
        <f t="shared" si="104"/>
        <v>5.3618551864930049E-4</v>
      </c>
      <c r="E262" s="11">
        <f t="shared" si="105"/>
        <v>23447</v>
      </c>
      <c r="F262" s="27">
        <f t="shared" si="106"/>
        <v>23447</v>
      </c>
      <c r="G262" s="11">
        <f t="shared" si="107"/>
        <v>0</v>
      </c>
      <c r="H262" s="11">
        <f t="shared" si="108"/>
        <v>23340.416244351651</v>
      </c>
      <c r="I262" s="11">
        <f t="shared" si="109"/>
        <v>0</v>
      </c>
      <c r="J262" s="11">
        <f t="shared" si="110"/>
        <v>23339.603393285095</v>
      </c>
      <c r="K262" s="11">
        <f t="shared" si="111"/>
        <v>0</v>
      </c>
      <c r="L262" s="11">
        <f t="shared" si="112"/>
        <v>23339.597495289232</v>
      </c>
      <c r="M262" s="11">
        <f t="shared" si="113"/>
        <v>0</v>
      </c>
      <c r="N262" s="11">
        <f t="shared" si="114"/>
        <v>23339.597495289232</v>
      </c>
      <c r="O262" s="11">
        <f t="shared" si="115"/>
        <v>0</v>
      </c>
      <c r="P262" s="11">
        <f t="shared" si="116"/>
        <v>23339.597495289232</v>
      </c>
      <c r="Q262" s="11">
        <f t="shared" si="117"/>
        <v>0</v>
      </c>
      <c r="R262" s="11">
        <f t="shared" si="118"/>
        <v>23339.597495289232</v>
      </c>
      <c r="S262" s="11">
        <f t="shared" si="119"/>
        <v>0</v>
      </c>
      <c r="T262" s="11">
        <f t="shared" si="120"/>
        <v>23339.597495289232</v>
      </c>
      <c r="U262" s="11">
        <f t="shared" si="121"/>
        <v>0</v>
      </c>
      <c r="V262" s="18">
        <f t="shared" si="122"/>
        <v>23339.597495289232</v>
      </c>
      <c r="W262" s="13">
        <f t="shared" si="103"/>
        <v>0.99541934982254587</v>
      </c>
    </row>
    <row r="263" spans="1:23" s="10" customFormat="1" x14ac:dyDescent="0.2">
      <c r="A263" s="24">
        <v>109248003</v>
      </c>
      <c r="B263" s="29" t="s">
        <v>651</v>
      </c>
      <c r="C263" s="11">
        <v>308040</v>
      </c>
      <c r="D263" s="12">
        <f t="shared" si="104"/>
        <v>5.3668380318283603E-4</v>
      </c>
      <c r="E263" s="11">
        <f t="shared" si="105"/>
        <v>23469</v>
      </c>
      <c r="F263" s="27">
        <f t="shared" si="106"/>
        <v>23469</v>
      </c>
      <c r="G263" s="11">
        <f t="shared" si="107"/>
        <v>0</v>
      </c>
      <c r="H263" s="11">
        <f t="shared" si="108"/>
        <v>23362.316238268817</v>
      </c>
      <c r="I263" s="11">
        <f t="shared" si="109"/>
        <v>0</v>
      </c>
      <c r="J263" s="11">
        <f t="shared" si="110"/>
        <v>23361.502624515204</v>
      </c>
      <c r="K263" s="11">
        <f t="shared" si="111"/>
        <v>0</v>
      </c>
      <c r="L263" s="11">
        <f t="shared" si="112"/>
        <v>23361.496720985328</v>
      </c>
      <c r="M263" s="11">
        <f t="shared" si="113"/>
        <v>0</v>
      </c>
      <c r="N263" s="11">
        <f t="shared" si="114"/>
        <v>23361.496720985328</v>
      </c>
      <c r="O263" s="11">
        <f t="shared" si="115"/>
        <v>0</v>
      </c>
      <c r="P263" s="11">
        <f t="shared" si="116"/>
        <v>23361.496720985328</v>
      </c>
      <c r="Q263" s="11">
        <f t="shared" si="117"/>
        <v>0</v>
      </c>
      <c r="R263" s="11">
        <f t="shared" si="118"/>
        <v>23361.496720985328</v>
      </c>
      <c r="S263" s="11">
        <f t="shared" si="119"/>
        <v>0</v>
      </c>
      <c r="T263" s="11">
        <f t="shared" si="120"/>
        <v>23361.496720985328</v>
      </c>
      <c r="U263" s="11">
        <f t="shared" si="121"/>
        <v>0</v>
      </c>
      <c r="V263" s="18">
        <f t="shared" si="122"/>
        <v>23361.496720985328</v>
      </c>
      <c r="W263" s="13">
        <f t="shared" si="103"/>
        <v>0.99541934982254576</v>
      </c>
    </row>
    <row r="264" spans="1:23" s="10" customFormat="1" x14ac:dyDescent="0.2">
      <c r="A264" s="24">
        <v>113385303</v>
      </c>
      <c r="B264" s="29" t="s">
        <v>317</v>
      </c>
      <c r="C264" s="11">
        <v>308246</v>
      </c>
      <c r="D264" s="12">
        <f t="shared" si="104"/>
        <v>5.3704270742727068E-4</v>
      </c>
      <c r="E264" s="11">
        <f t="shared" si="105"/>
        <v>23485</v>
      </c>
      <c r="F264" s="27">
        <f t="shared" si="106"/>
        <v>23485</v>
      </c>
      <c r="G264" s="11">
        <f t="shared" si="107"/>
        <v>0</v>
      </c>
      <c r="H264" s="11">
        <f t="shared" si="108"/>
        <v>23378.243506572206</v>
      </c>
      <c r="I264" s="11">
        <f t="shared" si="109"/>
        <v>0</v>
      </c>
      <c r="J264" s="11">
        <f t="shared" si="110"/>
        <v>23377.429338137095</v>
      </c>
      <c r="K264" s="11">
        <f t="shared" si="111"/>
        <v>0</v>
      </c>
      <c r="L264" s="11">
        <f t="shared" si="112"/>
        <v>23377.423430582487</v>
      </c>
      <c r="M264" s="11">
        <f t="shared" si="113"/>
        <v>0</v>
      </c>
      <c r="N264" s="11">
        <f t="shared" si="114"/>
        <v>23377.423430582487</v>
      </c>
      <c r="O264" s="11">
        <f t="shared" si="115"/>
        <v>0</v>
      </c>
      <c r="P264" s="11">
        <f t="shared" si="116"/>
        <v>23377.423430582487</v>
      </c>
      <c r="Q264" s="11">
        <f t="shared" si="117"/>
        <v>0</v>
      </c>
      <c r="R264" s="11">
        <f t="shared" si="118"/>
        <v>23377.423430582487</v>
      </c>
      <c r="S264" s="11">
        <f t="shared" si="119"/>
        <v>0</v>
      </c>
      <c r="T264" s="11">
        <f t="shared" si="120"/>
        <v>23377.423430582487</v>
      </c>
      <c r="U264" s="11">
        <f t="shared" si="121"/>
        <v>0</v>
      </c>
      <c r="V264" s="18">
        <f t="shared" si="122"/>
        <v>23377.423430582487</v>
      </c>
      <c r="W264" s="13">
        <f t="shared" si="103"/>
        <v>0.99541934982254576</v>
      </c>
    </row>
    <row r="265" spans="1:23" s="10" customFormat="1" x14ac:dyDescent="0.2">
      <c r="A265" s="24">
        <v>114066503</v>
      </c>
      <c r="B265" s="29" t="s">
        <v>310</v>
      </c>
      <c r="C265" s="11">
        <v>309173</v>
      </c>
      <c r="D265" s="12">
        <f t="shared" si="104"/>
        <v>5.3865777652722685E-4</v>
      </c>
      <c r="E265" s="11">
        <f t="shared" si="105"/>
        <v>23555</v>
      </c>
      <c r="F265" s="27">
        <f t="shared" si="106"/>
        <v>23555</v>
      </c>
      <c r="G265" s="11">
        <f t="shared" si="107"/>
        <v>0</v>
      </c>
      <c r="H265" s="11">
        <f t="shared" si="108"/>
        <v>23447.925305399545</v>
      </c>
      <c r="I265" s="11">
        <f t="shared" si="109"/>
        <v>0</v>
      </c>
      <c r="J265" s="11">
        <f t="shared" si="110"/>
        <v>23447.108710232886</v>
      </c>
      <c r="K265" s="11">
        <f t="shared" si="111"/>
        <v>0</v>
      </c>
      <c r="L265" s="11">
        <f t="shared" si="112"/>
        <v>23447.102785070067</v>
      </c>
      <c r="M265" s="11">
        <f t="shared" si="113"/>
        <v>0</v>
      </c>
      <c r="N265" s="11">
        <f t="shared" si="114"/>
        <v>23447.102785070067</v>
      </c>
      <c r="O265" s="11">
        <f t="shared" si="115"/>
        <v>0</v>
      </c>
      <c r="P265" s="11">
        <f t="shared" si="116"/>
        <v>23447.102785070067</v>
      </c>
      <c r="Q265" s="11">
        <f t="shared" si="117"/>
        <v>0</v>
      </c>
      <c r="R265" s="11">
        <f t="shared" si="118"/>
        <v>23447.102785070067</v>
      </c>
      <c r="S265" s="11">
        <f t="shared" si="119"/>
        <v>0</v>
      </c>
      <c r="T265" s="11">
        <f t="shared" si="120"/>
        <v>23447.102785070067</v>
      </c>
      <c r="U265" s="11">
        <f t="shared" si="121"/>
        <v>0</v>
      </c>
      <c r="V265" s="18">
        <f t="shared" si="122"/>
        <v>23447.102785070067</v>
      </c>
      <c r="W265" s="13">
        <f t="shared" si="103"/>
        <v>0.99541934982254576</v>
      </c>
    </row>
    <row r="266" spans="1:23" s="10" customFormat="1" x14ac:dyDescent="0.2">
      <c r="A266" s="26">
        <v>172510793</v>
      </c>
      <c r="B266" s="29" t="s">
        <v>548</v>
      </c>
      <c r="C266" s="11">
        <v>309646</v>
      </c>
      <c r="D266" s="12">
        <f t="shared" si="104"/>
        <v>5.3948186248653561E-4</v>
      </c>
      <c r="E266" s="11">
        <f t="shared" si="105"/>
        <v>23591</v>
      </c>
      <c r="F266" s="27">
        <f t="shared" si="106"/>
        <v>23591</v>
      </c>
      <c r="G266" s="11">
        <f t="shared" si="107"/>
        <v>0</v>
      </c>
      <c r="H266" s="11">
        <f t="shared" si="108"/>
        <v>23483.761659082178</v>
      </c>
      <c r="I266" s="11">
        <f t="shared" si="109"/>
        <v>0</v>
      </c>
      <c r="J266" s="11">
        <f t="shared" si="110"/>
        <v>23482.94381588215</v>
      </c>
      <c r="K266" s="11">
        <f t="shared" si="111"/>
        <v>0</v>
      </c>
      <c r="L266" s="11">
        <f t="shared" si="112"/>
        <v>23482.937881663682</v>
      </c>
      <c r="M266" s="11">
        <f t="shared" si="113"/>
        <v>0</v>
      </c>
      <c r="N266" s="11">
        <f t="shared" si="114"/>
        <v>23482.937881663682</v>
      </c>
      <c r="O266" s="11">
        <f t="shared" si="115"/>
        <v>0</v>
      </c>
      <c r="P266" s="11">
        <f t="shared" si="116"/>
        <v>23482.937881663682</v>
      </c>
      <c r="Q266" s="11">
        <f t="shared" si="117"/>
        <v>0</v>
      </c>
      <c r="R266" s="11">
        <f t="shared" si="118"/>
        <v>23482.937881663682</v>
      </c>
      <c r="S266" s="11">
        <f t="shared" si="119"/>
        <v>0</v>
      </c>
      <c r="T266" s="11">
        <f t="shared" si="120"/>
        <v>23482.937881663682</v>
      </c>
      <c r="U266" s="11">
        <f t="shared" si="121"/>
        <v>0</v>
      </c>
      <c r="V266" s="18">
        <f t="shared" si="122"/>
        <v>23482.937881663682</v>
      </c>
      <c r="W266" s="13">
        <f t="shared" si="103"/>
        <v>0.99541934982254598</v>
      </c>
    </row>
    <row r="267" spans="1:23" s="10" customFormat="1" x14ac:dyDescent="0.2">
      <c r="A267" s="24">
        <v>124152003</v>
      </c>
      <c r="B267" s="29" t="s">
        <v>121</v>
      </c>
      <c r="C267" s="11">
        <v>309662</v>
      </c>
      <c r="D267" s="12">
        <f t="shared" si="104"/>
        <v>5.3950973854435585E-4</v>
      </c>
      <c r="E267" s="11">
        <f t="shared" si="105"/>
        <v>23593</v>
      </c>
      <c r="F267" s="27">
        <f t="shared" si="106"/>
        <v>23593</v>
      </c>
      <c r="G267" s="11">
        <f t="shared" si="107"/>
        <v>0</v>
      </c>
      <c r="H267" s="11">
        <f t="shared" si="108"/>
        <v>23485.752567620104</v>
      </c>
      <c r="I267" s="11">
        <f t="shared" si="109"/>
        <v>0</v>
      </c>
      <c r="J267" s="11">
        <f t="shared" si="110"/>
        <v>23484.934655084886</v>
      </c>
      <c r="K267" s="11">
        <f t="shared" si="111"/>
        <v>0</v>
      </c>
      <c r="L267" s="11">
        <f t="shared" si="112"/>
        <v>23484.928720363325</v>
      </c>
      <c r="M267" s="11">
        <f t="shared" si="113"/>
        <v>0</v>
      </c>
      <c r="N267" s="11">
        <f t="shared" si="114"/>
        <v>23484.928720363325</v>
      </c>
      <c r="O267" s="11">
        <f t="shared" si="115"/>
        <v>0</v>
      </c>
      <c r="P267" s="11">
        <f t="shared" si="116"/>
        <v>23484.928720363325</v>
      </c>
      <c r="Q267" s="11">
        <f t="shared" si="117"/>
        <v>0</v>
      </c>
      <c r="R267" s="11">
        <f t="shared" si="118"/>
        <v>23484.928720363325</v>
      </c>
      <c r="S267" s="11">
        <f t="shared" si="119"/>
        <v>0</v>
      </c>
      <c r="T267" s="11">
        <f t="shared" si="120"/>
        <v>23484.928720363325</v>
      </c>
      <c r="U267" s="11">
        <f t="shared" si="121"/>
        <v>0</v>
      </c>
      <c r="V267" s="18">
        <f t="shared" si="122"/>
        <v>23484.928720363325</v>
      </c>
      <c r="W267" s="13">
        <f t="shared" si="103"/>
        <v>0.99541934982254587</v>
      </c>
    </row>
    <row r="268" spans="1:23" s="10" customFormat="1" x14ac:dyDescent="0.2">
      <c r="A268" s="26">
        <v>117086653</v>
      </c>
      <c r="B268" s="29" t="s">
        <v>431</v>
      </c>
      <c r="C268" s="11">
        <v>311808</v>
      </c>
      <c r="D268" s="12">
        <f t="shared" si="104"/>
        <v>5.4324861479948625E-4</v>
      </c>
      <c r="E268" s="11">
        <f t="shared" si="105"/>
        <v>23756</v>
      </c>
      <c r="F268" s="27">
        <f t="shared" si="106"/>
        <v>23756</v>
      </c>
      <c r="G268" s="11">
        <f t="shared" si="107"/>
        <v>0</v>
      </c>
      <c r="H268" s="11">
        <f t="shared" si="108"/>
        <v>23648.011613460902</v>
      </c>
      <c r="I268" s="11">
        <f t="shared" si="109"/>
        <v>0</v>
      </c>
      <c r="J268" s="11">
        <f t="shared" si="110"/>
        <v>23647.188050107936</v>
      </c>
      <c r="K268" s="11">
        <f t="shared" si="111"/>
        <v>0</v>
      </c>
      <c r="L268" s="11">
        <f t="shared" si="112"/>
        <v>23647.182074384396</v>
      </c>
      <c r="M268" s="11">
        <f t="shared" si="113"/>
        <v>0</v>
      </c>
      <c r="N268" s="11">
        <f t="shared" si="114"/>
        <v>23647.182074384396</v>
      </c>
      <c r="O268" s="11">
        <f t="shared" si="115"/>
        <v>0</v>
      </c>
      <c r="P268" s="11">
        <f t="shared" si="116"/>
        <v>23647.182074384396</v>
      </c>
      <c r="Q268" s="11">
        <f t="shared" si="117"/>
        <v>0</v>
      </c>
      <c r="R268" s="11">
        <f t="shared" si="118"/>
        <v>23647.182074384396</v>
      </c>
      <c r="S268" s="11">
        <f t="shared" si="119"/>
        <v>0</v>
      </c>
      <c r="T268" s="11">
        <f t="shared" si="120"/>
        <v>23647.182074384396</v>
      </c>
      <c r="U268" s="11">
        <f t="shared" si="121"/>
        <v>0</v>
      </c>
      <c r="V268" s="18">
        <f t="shared" si="122"/>
        <v>23647.182074384396</v>
      </c>
      <c r="W268" s="13">
        <f t="shared" si="103"/>
        <v>0.99541934982254576</v>
      </c>
    </row>
    <row r="269" spans="1:23" s="10" customFormat="1" x14ac:dyDescent="0.2">
      <c r="A269" s="26">
        <v>125236903</v>
      </c>
      <c r="B269" s="29" t="s">
        <v>325</v>
      </c>
      <c r="C269" s="11">
        <v>312672</v>
      </c>
      <c r="D269" s="12">
        <f t="shared" si="104"/>
        <v>5.4475392192177539E-4</v>
      </c>
      <c r="E269" s="11">
        <f t="shared" si="105"/>
        <v>23822</v>
      </c>
      <c r="F269" s="27">
        <f t="shared" si="106"/>
        <v>23822</v>
      </c>
      <c r="G269" s="11">
        <f t="shared" si="107"/>
        <v>0</v>
      </c>
      <c r="H269" s="11">
        <f t="shared" si="108"/>
        <v>23713.711595212397</v>
      </c>
      <c r="I269" s="11">
        <f t="shared" si="109"/>
        <v>0</v>
      </c>
      <c r="J269" s="11">
        <f t="shared" si="110"/>
        <v>23712.885743798251</v>
      </c>
      <c r="K269" s="11">
        <f t="shared" si="111"/>
        <v>0</v>
      </c>
      <c r="L269" s="11">
        <f t="shared" si="112"/>
        <v>23712.879751472687</v>
      </c>
      <c r="M269" s="11">
        <f t="shared" si="113"/>
        <v>0</v>
      </c>
      <c r="N269" s="11">
        <f t="shared" si="114"/>
        <v>23712.879751472687</v>
      </c>
      <c r="O269" s="11">
        <f t="shared" si="115"/>
        <v>0</v>
      </c>
      <c r="P269" s="11">
        <f t="shared" si="116"/>
        <v>23712.879751472687</v>
      </c>
      <c r="Q269" s="11">
        <f t="shared" si="117"/>
        <v>0</v>
      </c>
      <c r="R269" s="11">
        <f t="shared" si="118"/>
        <v>23712.879751472687</v>
      </c>
      <c r="S269" s="11">
        <f t="shared" si="119"/>
        <v>0</v>
      </c>
      <c r="T269" s="11">
        <f t="shared" si="120"/>
        <v>23712.879751472687</v>
      </c>
      <c r="U269" s="11">
        <f t="shared" si="121"/>
        <v>0</v>
      </c>
      <c r="V269" s="18">
        <f t="shared" si="122"/>
        <v>23712.879751472687</v>
      </c>
      <c r="W269" s="13">
        <f t="shared" si="103"/>
        <v>0.99541934982254587</v>
      </c>
    </row>
    <row r="270" spans="1:23" s="10" customFormat="1" x14ac:dyDescent="0.2">
      <c r="A270" s="24">
        <v>122092353</v>
      </c>
      <c r="B270" s="29" t="s">
        <v>105</v>
      </c>
      <c r="C270" s="11">
        <v>312912</v>
      </c>
      <c r="D270" s="12">
        <f t="shared" si="104"/>
        <v>5.4517206278907799E-4</v>
      </c>
      <c r="E270" s="11">
        <f t="shared" si="105"/>
        <v>23840</v>
      </c>
      <c r="F270" s="27">
        <f t="shared" si="106"/>
        <v>23840</v>
      </c>
      <c r="G270" s="11">
        <f t="shared" si="107"/>
        <v>0</v>
      </c>
      <c r="H270" s="11">
        <f t="shared" si="108"/>
        <v>23731.629772053711</v>
      </c>
      <c r="I270" s="11">
        <f t="shared" si="109"/>
        <v>0</v>
      </c>
      <c r="J270" s="11">
        <f t="shared" si="110"/>
        <v>23730.803296622882</v>
      </c>
      <c r="K270" s="11">
        <f t="shared" si="111"/>
        <v>0</v>
      </c>
      <c r="L270" s="11">
        <f t="shared" si="112"/>
        <v>23730.797299769492</v>
      </c>
      <c r="M270" s="11">
        <f t="shared" si="113"/>
        <v>0</v>
      </c>
      <c r="N270" s="11">
        <f t="shared" si="114"/>
        <v>23730.797299769492</v>
      </c>
      <c r="O270" s="11">
        <f t="shared" si="115"/>
        <v>0</v>
      </c>
      <c r="P270" s="11">
        <f t="shared" si="116"/>
        <v>23730.797299769492</v>
      </c>
      <c r="Q270" s="11">
        <f t="shared" si="117"/>
        <v>0</v>
      </c>
      <c r="R270" s="11">
        <f t="shared" si="118"/>
        <v>23730.797299769492</v>
      </c>
      <c r="S270" s="11">
        <f t="shared" si="119"/>
        <v>0</v>
      </c>
      <c r="T270" s="11">
        <f t="shared" si="120"/>
        <v>23730.797299769492</v>
      </c>
      <c r="U270" s="11">
        <f t="shared" si="121"/>
        <v>0</v>
      </c>
      <c r="V270" s="18">
        <f t="shared" si="122"/>
        <v>23730.797299769492</v>
      </c>
      <c r="W270" s="13">
        <f t="shared" si="103"/>
        <v>0.99541934982254587</v>
      </c>
    </row>
    <row r="271" spans="1:23" s="10" customFormat="1" x14ac:dyDescent="0.2">
      <c r="A271" s="24">
        <v>123469303</v>
      </c>
      <c r="B271" s="29" t="s">
        <v>490</v>
      </c>
      <c r="C271" s="11">
        <v>313906</v>
      </c>
      <c r="D271" s="12">
        <f t="shared" si="104"/>
        <v>5.4690386288115613E-4</v>
      </c>
      <c r="E271" s="11">
        <f t="shared" si="105"/>
        <v>23916</v>
      </c>
      <c r="F271" s="27">
        <f t="shared" si="106"/>
        <v>23916</v>
      </c>
      <c r="G271" s="11">
        <f t="shared" si="107"/>
        <v>0</v>
      </c>
      <c r="H271" s="11">
        <f t="shared" si="108"/>
        <v>23807.284296494821</v>
      </c>
      <c r="I271" s="11">
        <f t="shared" si="109"/>
        <v>0</v>
      </c>
      <c r="J271" s="11">
        <f t="shared" si="110"/>
        <v>23806.455186326883</v>
      </c>
      <c r="K271" s="11">
        <f t="shared" si="111"/>
        <v>0</v>
      </c>
      <c r="L271" s="11">
        <f t="shared" si="112"/>
        <v>23806.449170356005</v>
      </c>
      <c r="M271" s="11">
        <f t="shared" si="113"/>
        <v>0</v>
      </c>
      <c r="N271" s="11">
        <f t="shared" si="114"/>
        <v>23806.449170356005</v>
      </c>
      <c r="O271" s="11">
        <f t="shared" si="115"/>
        <v>0</v>
      </c>
      <c r="P271" s="11">
        <f t="shared" si="116"/>
        <v>23806.449170356005</v>
      </c>
      <c r="Q271" s="11">
        <f t="shared" si="117"/>
        <v>0</v>
      </c>
      <c r="R271" s="11">
        <f t="shared" si="118"/>
        <v>23806.449170356005</v>
      </c>
      <c r="S271" s="11">
        <f t="shared" si="119"/>
        <v>0</v>
      </c>
      <c r="T271" s="11">
        <f t="shared" si="120"/>
        <v>23806.449170356005</v>
      </c>
      <c r="U271" s="11">
        <f t="shared" si="121"/>
        <v>0</v>
      </c>
      <c r="V271" s="18">
        <f t="shared" si="122"/>
        <v>23806.449170356005</v>
      </c>
      <c r="W271" s="13">
        <f t="shared" si="103"/>
        <v>0.99541934982254576</v>
      </c>
    </row>
    <row r="272" spans="1:23" s="10" customFormat="1" x14ac:dyDescent="0.2">
      <c r="A272" s="24">
        <v>115674603</v>
      </c>
      <c r="B272" s="29" t="s">
        <v>301</v>
      </c>
      <c r="C272" s="11">
        <v>314235</v>
      </c>
      <c r="D272" s="12">
        <f t="shared" si="104"/>
        <v>5.4747706432008332E-4</v>
      </c>
      <c r="E272" s="11">
        <f t="shared" si="105"/>
        <v>23941</v>
      </c>
      <c r="F272" s="27">
        <f t="shared" si="106"/>
        <v>23941</v>
      </c>
      <c r="G272" s="11">
        <f t="shared" si="107"/>
        <v>0</v>
      </c>
      <c r="H272" s="11">
        <f t="shared" si="108"/>
        <v>23832.170653218873</v>
      </c>
      <c r="I272" s="11">
        <f t="shared" si="109"/>
        <v>0</v>
      </c>
      <c r="J272" s="11">
        <f t="shared" si="110"/>
        <v>23831.340676361095</v>
      </c>
      <c r="K272" s="11">
        <f t="shared" si="111"/>
        <v>0</v>
      </c>
      <c r="L272" s="11">
        <f t="shared" si="112"/>
        <v>23831.334654101571</v>
      </c>
      <c r="M272" s="11">
        <f t="shared" si="113"/>
        <v>0</v>
      </c>
      <c r="N272" s="11">
        <f t="shared" si="114"/>
        <v>23831.334654101571</v>
      </c>
      <c r="O272" s="11">
        <f t="shared" si="115"/>
        <v>0</v>
      </c>
      <c r="P272" s="11">
        <f t="shared" si="116"/>
        <v>23831.334654101571</v>
      </c>
      <c r="Q272" s="11">
        <f t="shared" si="117"/>
        <v>0</v>
      </c>
      <c r="R272" s="11">
        <f t="shared" si="118"/>
        <v>23831.334654101571</v>
      </c>
      <c r="S272" s="11">
        <f t="shared" si="119"/>
        <v>0</v>
      </c>
      <c r="T272" s="11">
        <f t="shared" si="120"/>
        <v>23831.334654101571</v>
      </c>
      <c r="U272" s="11">
        <f t="shared" si="121"/>
        <v>0</v>
      </c>
      <c r="V272" s="18">
        <f t="shared" si="122"/>
        <v>23831.334654101571</v>
      </c>
      <c r="W272" s="13">
        <f t="shared" si="103"/>
        <v>0.99541934982254587</v>
      </c>
    </row>
    <row r="273" spans="1:23" s="10" customFormat="1" x14ac:dyDescent="0.2">
      <c r="A273" s="26">
        <v>107657103</v>
      </c>
      <c r="B273" s="29" t="s">
        <v>330</v>
      </c>
      <c r="C273" s="11">
        <v>314824</v>
      </c>
      <c r="D273" s="12">
        <f t="shared" si="104"/>
        <v>5.4850325169858839E-4</v>
      </c>
      <c r="E273" s="11">
        <f t="shared" si="105"/>
        <v>23986</v>
      </c>
      <c r="F273" s="27">
        <f t="shared" si="106"/>
        <v>23986</v>
      </c>
      <c r="G273" s="11">
        <f t="shared" si="107"/>
        <v>0</v>
      </c>
      <c r="H273" s="11">
        <f t="shared" si="108"/>
        <v>23876.966095322165</v>
      </c>
      <c r="I273" s="11">
        <f t="shared" si="109"/>
        <v>0</v>
      </c>
      <c r="J273" s="11">
        <f t="shared" si="110"/>
        <v>23876.134558422673</v>
      </c>
      <c r="K273" s="11">
        <f t="shared" si="111"/>
        <v>0</v>
      </c>
      <c r="L273" s="11">
        <f t="shared" si="112"/>
        <v>23876.128524843585</v>
      </c>
      <c r="M273" s="11">
        <f t="shared" si="113"/>
        <v>0</v>
      </c>
      <c r="N273" s="11">
        <f t="shared" si="114"/>
        <v>23876.128524843585</v>
      </c>
      <c r="O273" s="11">
        <f t="shared" si="115"/>
        <v>0</v>
      </c>
      <c r="P273" s="11">
        <f t="shared" si="116"/>
        <v>23876.128524843585</v>
      </c>
      <c r="Q273" s="11">
        <f t="shared" si="117"/>
        <v>0</v>
      </c>
      <c r="R273" s="11">
        <f t="shared" si="118"/>
        <v>23876.128524843585</v>
      </c>
      <c r="S273" s="11">
        <f t="shared" si="119"/>
        <v>0</v>
      </c>
      <c r="T273" s="11">
        <f t="shared" si="120"/>
        <v>23876.128524843585</v>
      </c>
      <c r="U273" s="11">
        <f t="shared" si="121"/>
        <v>0</v>
      </c>
      <c r="V273" s="18">
        <f t="shared" si="122"/>
        <v>23876.128524843585</v>
      </c>
      <c r="W273" s="13">
        <f t="shared" si="103"/>
        <v>0.99541934982254587</v>
      </c>
    </row>
    <row r="274" spans="1:23" s="10" customFormat="1" x14ac:dyDescent="0.2">
      <c r="A274" s="24">
        <v>103027503</v>
      </c>
      <c r="B274" s="29" t="s">
        <v>342</v>
      </c>
      <c r="C274" s="11">
        <v>314824</v>
      </c>
      <c r="D274" s="12">
        <f t="shared" si="104"/>
        <v>5.4850325169858839E-4</v>
      </c>
      <c r="E274" s="11">
        <f t="shared" si="105"/>
        <v>23986</v>
      </c>
      <c r="F274" s="27">
        <f t="shared" si="106"/>
        <v>23986</v>
      </c>
      <c r="G274" s="11">
        <f t="shared" si="107"/>
        <v>0</v>
      </c>
      <c r="H274" s="11">
        <f t="shared" si="108"/>
        <v>23876.966095322165</v>
      </c>
      <c r="I274" s="11">
        <f t="shared" si="109"/>
        <v>0</v>
      </c>
      <c r="J274" s="11">
        <f t="shared" si="110"/>
        <v>23876.134558422673</v>
      </c>
      <c r="K274" s="11">
        <f t="shared" si="111"/>
        <v>0</v>
      </c>
      <c r="L274" s="11">
        <f t="shared" si="112"/>
        <v>23876.128524843585</v>
      </c>
      <c r="M274" s="11">
        <f t="shared" si="113"/>
        <v>0</v>
      </c>
      <c r="N274" s="11">
        <f t="shared" si="114"/>
        <v>23876.128524843585</v>
      </c>
      <c r="O274" s="11">
        <f t="shared" si="115"/>
        <v>0</v>
      </c>
      <c r="P274" s="11">
        <f t="shared" si="116"/>
        <v>23876.128524843585</v>
      </c>
      <c r="Q274" s="11">
        <f t="shared" si="117"/>
        <v>0</v>
      </c>
      <c r="R274" s="11">
        <f t="shared" si="118"/>
        <v>23876.128524843585</v>
      </c>
      <c r="S274" s="11">
        <f t="shared" si="119"/>
        <v>0</v>
      </c>
      <c r="T274" s="11">
        <f t="shared" si="120"/>
        <v>23876.128524843585</v>
      </c>
      <c r="U274" s="11">
        <f t="shared" si="121"/>
        <v>0</v>
      </c>
      <c r="V274" s="18">
        <f t="shared" si="122"/>
        <v>23876.128524843585</v>
      </c>
      <c r="W274" s="13">
        <f t="shared" si="103"/>
        <v>0.99541934982254587</v>
      </c>
    </row>
    <row r="275" spans="1:23" s="10" customFormat="1" x14ac:dyDescent="0.2">
      <c r="A275" s="24">
        <v>123468503</v>
      </c>
      <c r="B275" s="29" t="s">
        <v>450</v>
      </c>
      <c r="C275" s="11">
        <v>315345</v>
      </c>
      <c r="D275" s="12">
        <f t="shared" si="104"/>
        <v>5.4941096583135767E-4</v>
      </c>
      <c r="E275" s="11">
        <f t="shared" si="105"/>
        <v>24026</v>
      </c>
      <c r="F275" s="27">
        <f t="shared" si="106"/>
        <v>24026</v>
      </c>
      <c r="G275" s="11">
        <f t="shared" si="107"/>
        <v>0</v>
      </c>
      <c r="H275" s="11">
        <f t="shared" si="108"/>
        <v>23916.784266080642</v>
      </c>
      <c r="I275" s="11">
        <f t="shared" si="109"/>
        <v>0</v>
      </c>
      <c r="J275" s="11">
        <f t="shared" si="110"/>
        <v>23915.951342477409</v>
      </c>
      <c r="K275" s="11">
        <f t="shared" si="111"/>
        <v>0</v>
      </c>
      <c r="L275" s="11">
        <f t="shared" si="112"/>
        <v>23915.945298836486</v>
      </c>
      <c r="M275" s="11">
        <f t="shared" si="113"/>
        <v>0</v>
      </c>
      <c r="N275" s="11">
        <f t="shared" si="114"/>
        <v>23915.945298836486</v>
      </c>
      <c r="O275" s="11">
        <f t="shared" si="115"/>
        <v>0</v>
      </c>
      <c r="P275" s="11">
        <f t="shared" si="116"/>
        <v>23915.945298836486</v>
      </c>
      <c r="Q275" s="11">
        <f t="shared" si="117"/>
        <v>0</v>
      </c>
      <c r="R275" s="11">
        <f t="shared" si="118"/>
        <v>23915.945298836486</v>
      </c>
      <c r="S275" s="11">
        <f t="shared" si="119"/>
        <v>0</v>
      </c>
      <c r="T275" s="11">
        <f t="shared" si="120"/>
        <v>23915.945298836486</v>
      </c>
      <c r="U275" s="11">
        <f t="shared" si="121"/>
        <v>0</v>
      </c>
      <c r="V275" s="18">
        <f t="shared" si="122"/>
        <v>23915.945298836486</v>
      </c>
      <c r="W275" s="13">
        <f t="shared" si="103"/>
        <v>0.99541934982254587</v>
      </c>
    </row>
    <row r="276" spans="1:23" s="10" customFormat="1" x14ac:dyDescent="0.2">
      <c r="A276" s="24">
        <v>104375003</v>
      </c>
      <c r="B276" s="29" t="s">
        <v>258</v>
      </c>
      <c r="C276" s="11">
        <v>315938</v>
      </c>
      <c r="D276" s="12">
        <f t="shared" si="104"/>
        <v>5.5044412222431777E-4</v>
      </c>
      <c r="E276" s="11">
        <f t="shared" si="105"/>
        <v>24071</v>
      </c>
      <c r="F276" s="27">
        <f t="shared" si="106"/>
        <v>24071</v>
      </c>
      <c r="G276" s="11">
        <f t="shared" si="107"/>
        <v>0</v>
      </c>
      <c r="H276" s="11">
        <f t="shared" si="108"/>
        <v>23961.579708183934</v>
      </c>
      <c r="I276" s="11">
        <f t="shared" si="109"/>
        <v>0</v>
      </c>
      <c r="J276" s="11">
        <f t="shared" si="110"/>
        <v>23960.745224538987</v>
      </c>
      <c r="K276" s="11">
        <f t="shared" si="111"/>
        <v>0</v>
      </c>
      <c r="L276" s="11">
        <f t="shared" si="112"/>
        <v>23960.739169578501</v>
      </c>
      <c r="M276" s="11">
        <f t="shared" si="113"/>
        <v>0</v>
      </c>
      <c r="N276" s="11">
        <f t="shared" si="114"/>
        <v>23960.739169578501</v>
      </c>
      <c r="O276" s="11">
        <f t="shared" si="115"/>
        <v>0</v>
      </c>
      <c r="P276" s="11">
        <f t="shared" si="116"/>
        <v>23960.739169578501</v>
      </c>
      <c r="Q276" s="11">
        <f t="shared" si="117"/>
        <v>0</v>
      </c>
      <c r="R276" s="11">
        <f t="shared" si="118"/>
        <v>23960.739169578501</v>
      </c>
      <c r="S276" s="11">
        <f t="shared" si="119"/>
        <v>0</v>
      </c>
      <c r="T276" s="11">
        <f t="shared" si="120"/>
        <v>23960.739169578501</v>
      </c>
      <c r="U276" s="11">
        <f t="shared" si="121"/>
        <v>0</v>
      </c>
      <c r="V276" s="18">
        <f t="shared" si="122"/>
        <v>23960.739169578501</v>
      </c>
      <c r="W276" s="13">
        <f t="shared" si="103"/>
        <v>0.99541934982254587</v>
      </c>
    </row>
    <row r="277" spans="1:23" s="10" customFormat="1" x14ac:dyDescent="0.2">
      <c r="A277" s="24">
        <v>110171803</v>
      </c>
      <c r="B277" s="29" t="s">
        <v>110</v>
      </c>
      <c r="C277" s="11">
        <v>317706</v>
      </c>
      <c r="D277" s="12">
        <f t="shared" si="104"/>
        <v>5.5352442661344662E-4</v>
      </c>
      <c r="E277" s="11">
        <f t="shared" si="105"/>
        <v>24205</v>
      </c>
      <c r="F277" s="27">
        <f t="shared" si="106"/>
        <v>24205</v>
      </c>
      <c r="G277" s="11">
        <f t="shared" si="107"/>
        <v>0</v>
      </c>
      <c r="H277" s="11">
        <f t="shared" si="108"/>
        <v>24094.970580224839</v>
      </c>
      <c r="I277" s="11">
        <f t="shared" si="109"/>
        <v>0</v>
      </c>
      <c r="J277" s="11">
        <f t="shared" si="110"/>
        <v>24094.131451122354</v>
      </c>
      <c r="K277" s="11">
        <f t="shared" si="111"/>
        <v>0</v>
      </c>
      <c r="L277" s="11">
        <f t="shared" si="112"/>
        <v>24094.125362454724</v>
      </c>
      <c r="M277" s="11">
        <f t="shared" si="113"/>
        <v>0</v>
      </c>
      <c r="N277" s="11">
        <f t="shared" si="114"/>
        <v>24094.125362454724</v>
      </c>
      <c r="O277" s="11">
        <f t="shared" si="115"/>
        <v>0</v>
      </c>
      <c r="P277" s="11">
        <f t="shared" si="116"/>
        <v>24094.125362454724</v>
      </c>
      <c r="Q277" s="11">
        <f t="shared" si="117"/>
        <v>0</v>
      </c>
      <c r="R277" s="11">
        <f t="shared" si="118"/>
        <v>24094.125362454724</v>
      </c>
      <c r="S277" s="11">
        <f t="shared" si="119"/>
        <v>0</v>
      </c>
      <c r="T277" s="11">
        <f t="shared" si="120"/>
        <v>24094.125362454724</v>
      </c>
      <c r="U277" s="11">
        <f t="shared" si="121"/>
        <v>0</v>
      </c>
      <c r="V277" s="18">
        <f t="shared" si="122"/>
        <v>24094.125362454724</v>
      </c>
      <c r="W277" s="13">
        <f t="shared" si="103"/>
        <v>0.99541934982254598</v>
      </c>
    </row>
    <row r="278" spans="1:23" s="10" customFormat="1" x14ac:dyDescent="0.2">
      <c r="A278" s="26">
        <v>105256553</v>
      </c>
      <c r="B278" s="29" t="s">
        <v>198</v>
      </c>
      <c r="C278" s="11">
        <v>320560</v>
      </c>
      <c r="D278" s="12">
        <f t="shared" si="104"/>
        <v>5.584968184271196E-4</v>
      </c>
      <c r="E278" s="11">
        <f t="shared" si="105"/>
        <v>24423</v>
      </c>
      <c r="F278" s="27">
        <f t="shared" si="106"/>
        <v>24423</v>
      </c>
      <c r="G278" s="11">
        <f t="shared" si="107"/>
        <v>0</v>
      </c>
      <c r="H278" s="11">
        <f t="shared" si="108"/>
        <v>24311.979610858551</v>
      </c>
      <c r="I278" s="11">
        <f t="shared" si="109"/>
        <v>0</v>
      </c>
      <c r="J278" s="11">
        <f t="shared" si="110"/>
        <v>24311.132924220667</v>
      </c>
      <c r="K278" s="11">
        <f t="shared" si="111"/>
        <v>0</v>
      </c>
      <c r="L278" s="11">
        <f t="shared" si="112"/>
        <v>24311.12678071604</v>
      </c>
      <c r="M278" s="11">
        <f t="shared" si="113"/>
        <v>0</v>
      </c>
      <c r="N278" s="11">
        <f t="shared" si="114"/>
        <v>24311.12678071604</v>
      </c>
      <c r="O278" s="11">
        <f t="shared" si="115"/>
        <v>0</v>
      </c>
      <c r="P278" s="11">
        <f t="shared" si="116"/>
        <v>24311.12678071604</v>
      </c>
      <c r="Q278" s="11">
        <f t="shared" si="117"/>
        <v>0</v>
      </c>
      <c r="R278" s="11">
        <f t="shared" si="118"/>
        <v>24311.12678071604</v>
      </c>
      <c r="S278" s="11">
        <f t="shared" si="119"/>
        <v>0</v>
      </c>
      <c r="T278" s="11">
        <f t="shared" si="120"/>
        <v>24311.12678071604</v>
      </c>
      <c r="U278" s="11">
        <f t="shared" si="121"/>
        <v>0</v>
      </c>
      <c r="V278" s="18">
        <f t="shared" si="122"/>
        <v>24311.12678071604</v>
      </c>
      <c r="W278" s="13">
        <f t="shared" si="103"/>
        <v>0.99541934982254598</v>
      </c>
    </row>
    <row r="279" spans="1:23" s="10" customFormat="1" x14ac:dyDescent="0.2">
      <c r="A279" s="24">
        <v>127042003</v>
      </c>
      <c r="B279" s="29" t="s">
        <v>74</v>
      </c>
      <c r="C279" s="11">
        <v>320689</v>
      </c>
      <c r="D279" s="12">
        <f t="shared" si="104"/>
        <v>5.5872156914329465E-4</v>
      </c>
      <c r="E279" s="11">
        <f t="shared" si="105"/>
        <v>24433</v>
      </c>
      <c r="F279" s="27">
        <f t="shared" si="106"/>
        <v>24433</v>
      </c>
      <c r="G279" s="11">
        <f t="shared" si="107"/>
        <v>0</v>
      </c>
      <c r="H279" s="11">
        <f t="shared" si="108"/>
        <v>24321.934153548169</v>
      </c>
      <c r="I279" s="11">
        <f t="shared" si="109"/>
        <v>0</v>
      </c>
      <c r="J279" s="11">
        <f t="shared" si="110"/>
        <v>24321.087120234351</v>
      </c>
      <c r="K279" s="11">
        <f t="shared" si="111"/>
        <v>0</v>
      </c>
      <c r="L279" s="11">
        <f t="shared" si="112"/>
        <v>24321.080974214263</v>
      </c>
      <c r="M279" s="11">
        <f t="shared" si="113"/>
        <v>0</v>
      </c>
      <c r="N279" s="11">
        <f t="shared" si="114"/>
        <v>24321.080974214263</v>
      </c>
      <c r="O279" s="11">
        <f t="shared" si="115"/>
        <v>0</v>
      </c>
      <c r="P279" s="11">
        <f t="shared" si="116"/>
        <v>24321.080974214263</v>
      </c>
      <c r="Q279" s="11">
        <f t="shared" si="117"/>
        <v>0</v>
      </c>
      <c r="R279" s="11">
        <f t="shared" si="118"/>
        <v>24321.080974214263</v>
      </c>
      <c r="S279" s="11">
        <f t="shared" si="119"/>
        <v>0</v>
      </c>
      <c r="T279" s="11">
        <f t="shared" si="120"/>
        <v>24321.080974214263</v>
      </c>
      <c r="U279" s="11">
        <f t="shared" si="121"/>
        <v>0</v>
      </c>
      <c r="V279" s="18">
        <f t="shared" si="122"/>
        <v>24321.080974214263</v>
      </c>
      <c r="W279" s="13">
        <f t="shared" si="103"/>
        <v>0.99541934982254587</v>
      </c>
    </row>
    <row r="280" spans="1:23" s="10" customFormat="1" x14ac:dyDescent="0.2">
      <c r="A280" s="24">
        <v>181519176</v>
      </c>
      <c r="B280" s="29" t="s">
        <v>506</v>
      </c>
      <c r="C280" s="11">
        <v>321115</v>
      </c>
      <c r="D280" s="12">
        <f t="shared" si="104"/>
        <v>5.5946376918275672E-4</v>
      </c>
      <c r="E280" s="11">
        <f t="shared" si="105"/>
        <v>24465</v>
      </c>
      <c r="F280" s="27">
        <f t="shared" si="106"/>
        <v>24465</v>
      </c>
      <c r="G280" s="11">
        <f t="shared" si="107"/>
        <v>0</v>
      </c>
      <c r="H280" s="11">
        <f t="shared" si="108"/>
        <v>24353.788690154954</v>
      </c>
      <c r="I280" s="11">
        <f t="shared" si="109"/>
        <v>0</v>
      </c>
      <c r="J280" s="11">
        <f t="shared" si="110"/>
        <v>24352.940547478142</v>
      </c>
      <c r="K280" s="11">
        <f t="shared" si="111"/>
        <v>0</v>
      </c>
      <c r="L280" s="11">
        <f t="shared" si="112"/>
        <v>24352.934393408585</v>
      </c>
      <c r="M280" s="11">
        <f t="shared" si="113"/>
        <v>0</v>
      </c>
      <c r="N280" s="11">
        <f t="shared" si="114"/>
        <v>24352.934393408585</v>
      </c>
      <c r="O280" s="11">
        <f t="shared" si="115"/>
        <v>0</v>
      </c>
      <c r="P280" s="11">
        <f t="shared" si="116"/>
        <v>24352.934393408585</v>
      </c>
      <c r="Q280" s="11">
        <f t="shared" si="117"/>
        <v>0</v>
      </c>
      <c r="R280" s="11">
        <f t="shared" si="118"/>
        <v>24352.934393408585</v>
      </c>
      <c r="S280" s="11">
        <f t="shared" si="119"/>
        <v>0</v>
      </c>
      <c r="T280" s="11">
        <f t="shared" si="120"/>
        <v>24352.934393408585</v>
      </c>
      <c r="U280" s="11">
        <f t="shared" si="121"/>
        <v>0</v>
      </c>
      <c r="V280" s="18">
        <f t="shared" si="122"/>
        <v>24352.934393408585</v>
      </c>
      <c r="W280" s="13">
        <f t="shared" si="103"/>
        <v>0.99541934982254587</v>
      </c>
    </row>
    <row r="281" spans="1:23" s="10" customFormat="1" x14ac:dyDescent="0.2">
      <c r="A281" s="26">
        <v>117412003</v>
      </c>
      <c r="B281" s="29" t="s">
        <v>126</v>
      </c>
      <c r="C281" s="11">
        <v>321373</v>
      </c>
      <c r="D281" s="12">
        <f t="shared" si="104"/>
        <v>5.5991327061510703E-4</v>
      </c>
      <c r="E281" s="11">
        <f t="shared" si="105"/>
        <v>24485</v>
      </c>
      <c r="F281" s="27">
        <f t="shared" si="106"/>
        <v>24485</v>
      </c>
      <c r="G281" s="11">
        <f t="shared" si="107"/>
        <v>0</v>
      </c>
      <c r="H281" s="11">
        <f t="shared" si="108"/>
        <v>24373.69777553419</v>
      </c>
      <c r="I281" s="11">
        <f t="shared" si="109"/>
        <v>0</v>
      </c>
      <c r="J281" s="11">
        <f t="shared" si="110"/>
        <v>24372.848939505508</v>
      </c>
      <c r="K281" s="11">
        <f t="shared" si="111"/>
        <v>0</v>
      </c>
      <c r="L281" s="11">
        <f t="shared" si="112"/>
        <v>24372.842780405033</v>
      </c>
      <c r="M281" s="11">
        <f t="shared" si="113"/>
        <v>0</v>
      </c>
      <c r="N281" s="11">
        <f t="shared" si="114"/>
        <v>24372.842780405033</v>
      </c>
      <c r="O281" s="11">
        <f t="shared" si="115"/>
        <v>0</v>
      </c>
      <c r="P281" s="11">
        <f t="shared" si="116"/>
        <v>24372.842780405033</v>
      </c>
      <c r="Q281" s="11">
        <f t="shared" si="117"/>
        <v>0</v>
      </c>
      <c r="R281" s="11">
        <f t="shared" si="118"/>
        <v>24372.842780405033</v>
      </c>
      <c r="S281" s="11">
        <f t="shared" si="119"/>
        <v>0</v>
      </c>
      <c r="T281" s="11">
        <f t="shared" si="120"/>
        <v>24372.842780405033</v>
      </c>
      <c r="U281" s="11">
        <f t="shared" si="121"/>
        <v>0</v>
      </c>
      <c r="V281" s="18">
        <f t="shared" si="122"/>
        <v>24372.842780405033</v>
      </c>
      <c r="W281" s="13">
        <f t="shared" si="103"/>
        <v>0.99541934982254576</v>
      </c>
    </row>
    <row r="282" spans="1:23" s="10" customFormat="1" x14ac:dyDescent="0.2">
      <c r="A282" s="24">
        <v>129540803</v>
      </c>
      <c r="B282" s="29" t="s">
        <v>41</v>
      </c>
      <c r="C282" s="11">
        <v>322016</v>
      </c>
      <c r="D282" s="12">
        <f t="shared" si="104"/>
        <v>5.6103353968875512E-4</v>
      </c>
      <c r="E282" s="11">
        <f t="shared" si="105"/>
        <v>24534</v>
      </c>
      <c r="F282" s="27">
        <f t="shared" si="106"/>
        <v>24534</v>
      </c>
      <c r="G282" s="11">
        <f t="shared" si="107"/>
        <v>0</v>
      </c>
      <c r="H282" s="11">
        <f t="shared" si="108"/>
        <v>24422.475034713327</v>
      </c>
      <c r="I282" s="11">
        <f t="shared" si="109"/>
        <v>0</v>
      </c>
      <c r="J282" s="11">
        <f t="shared" si="110"/>
        <v>24421.624499972557</v>
      </c>
      <c r="K282" s="11">
        <f t="shared" si="111"/>
        <v>0</v>
      </c>
      <c r="L282" s="11">
        <f t="shared" si="112"/>
        <v>24421.618328546338</v>
      </c>
      <c r="M282" s="11">
        <f t="shared" si="113"/>
        <v>0</v>
      </c>
      <c r="N282" s="11">
        <f t="shared" si="114"/>
        <v>24421.618328546338</v>
      </c>
      <c r="O282" s="11">
        <f t="shared" si="115"/>
        <v>0</v>
      </c>
      <c r="P282" s="11">
        <f t="shared" si="116"/>
        <v>24421.618328546338</v>
      </c>
      <c r="Q282" s="11">
        <f t="shared" si="117"/>
        <v>0</v>
      </c>
      <c r="R282" s="11">
        <f t="shared" si="118"/>
        <v>24421.618328546338</v>
      </c>
      <c r="S282" s="11">
        <f t="shared" si="119"/>
        <v>0</v>
      </c>
      <c r="T282" s="11">
        <f t="shared" si="120"/>
        <v>24421.618328546338</v>
      </c>
      <c r="U282" s="11">
        <f t="shared" si="121"/>
        <v>0</v>
      </c>
      <c r="V282" s="18">
        <f t="shared" si="122"/>
        <v>24421.618328546338</v>
      </c>
      <c r="W282" s="13">
        <f t="shared" si="103"/>
        <v>0.99541934982254576</v>
      </c>
    </row>
    <row r="283" spans="1:23" s="10" customFormat="1" x14ac:dyDescent="0.2">
      <c r="A283" s="24">
        <v>115504003</v>
      </c>
      <c r="B283" s="29" t="s">
        <v>282</v>
      </c>
      <c r="C283" s="11">
        <v>322902</v>
      </c>
      <c r="D283" s="12">
        <f t="shared" si="104"/>
        <v>5.62577176390547E-4</v>
      </c>
      <c r="E283" s="11">
        <f t="shared" si="105"/>
        <v>24601</v>
      </c>
      <c r="F283" s="27">
        <f t="shared" si="106"/>
        <v>24601</v>
      </c>
      <c r="G283" s="11">
        <f t="shared" si="107"/>
        <v>0</v>
      </c>
      <c r="H283" s="11">
        <f t="shared" si="108"/>
        <v>24489.170470733785</v>
      </c>
      <c r="I283" s="11">
        <f t="shared" si="109"/>
        <v>0</v>
      </c>
      <c r="J283" s="11">
        <f t="shared" si="110"/>
        <v>24488.317613264244</v>
      </c>
      <c r="K283" s="11">
        <f t="shared" si="111"/>
        <v>0</v>
      </c>
      <c r="L283" s="11">
        <f t="shared" si="112"/>
        <v>24488.311424984451</v>
      </c>
      <c r="M283" s="11">
        <f t="shared" si="113"/>
        <v>0</v>
      </c>
      <c r="N283" s="11">
        <f t="shared" si="114"/>
        <v>24488.311424984451</v>
      </c>
      <c r="O283" s="11">
        <f t="shared" si="115"/>
        <v>0</v>
      </c>
      <c r="P283" s="11">
        <f t="shared" si="116"/>
        <v>24488.311424984451</v>
      </c>
      <c r="Q283" s="11">
        <f t="shared" si="117"/>
        <v>0</v>
      </c>
      <c r="R283" s="11">
        <f t="shared" si="118"/>
        <v>24488.311424984451</v>
      </c>
      <c r="S283" s="11">
        <f t="shared" si="119"/>
        <v>0</v>
      </c>
      <c r="T283" s="11">
        <f t="shared" si="120"/>
        <v>24488.311424984451</v>
      </c>
      <c r="U283" s="11">
        <f t="shared" si="121"/>
        <v>0</v>
      </c>
      <c r="V283" s="18">
        <f t="shared" si="122"/>
        <v>24488.311424984451</v>
      </c>
      <c r="W283" s="13">
        <f t="shared" si="103"/>
        <v>0.99541934982254587</v>
      </c>
    </row>
    <row r="284" spans="1:23" s="10" customFormat="1" x14ac:dyDescent="0.2">
      <c r="A284" s="24">
        <v>104376203</v>
      </c>
      <c r="B284" s="29" t="s">
        <v>385</v>
      </c>
      <c r="C284" s="11">
        <v>324531</v>
      </c>
      <c r="D284" s="12">
        <f t="shared" si="104"/>
        <v>5.6541530752736316E-4</v>
      </c>
      <c r="E284" s="11">
        <f t="shared" si="105"/>
        <v>24725</v>
      </c>
      <c r="F284" s="27">
        <f t="shared" si="106"/>
        <v>24725</v>
      </c>
      <c r="G284" s="11">
        <f t="shared" si="107"/>
        <v>0</v>
      </c>
      <c r="H284" s="11">
        <f t="shared" si="108"/>
        <v>24612.606800085065</v>
      </c>
      <c r="I284" s="11">
        <f t="shared" si="109"/>
        <v>0</v>
      </c>
      <c r="J284" s="11">
        <f t="shared" si="110"/>
        <v>24611.749643833922</v>
      </c>
      <c r="K284" s="11">
        <f t="shared" si="111"/>
        <v>0</v>
      </c>
      <c r="L284" s="11">
        <f t="shared" si="112"/>
        <v>24611.743424362445</v>
      </c>
      <c r="M284" s="11">
        <f t="shared" si="113"/>
        <v>0</v>
      </c>
      <c r="N284" s="11">
        <f t="shared" si="114"/>
        <v>24611.743424362445</v>
      </c>
      <c r="O284" s="11">
        <f t="shared" si="115"/>
        <v>0</v>
      </c>
      <c r="P284" s="11">
        <f t="shared" si="116"/>
        <v>24611.743424362445</v>
      </c>
      <c r="Q284" s="11">
        <f t="shared" si="117"/>
        <v>0</v>
      </c>
      <c r="R284" s="11">
        <f t="shared" si="118"/>
        <v>24611.743424362445</v>
      </c>
      <c r="S284" s="11">
        <f t="shared" si="119"/>
        <v>0</v>
      </c>
      <c r="T284" s="11">
        <f t="shared" si="120"/>
        <v>24611.743424362445</v>
      </c>
      <c r="U284" s="11">
        <f t="shared" si="121"/>
        <v>0</v>
      </c>
      <c r="V284" s="18">
        <f t="shared" si="122"/>
        <v>24611.743424362445</v>
      </c>
      <c r="W284" s="13">
        <f t="shared" si="103"/>
        <v>0.99541934982254576</v>
      </c>
    </row>
    <row r="285" spans="1:23" s="10" customFormat="1" x14ac:dyDescent="0.2">
      <c r="A285" s="24">
        <v>121136503</v>
      </c>
      <c r="B285" s="29" t="s">
        <v>316</v>
      </c>
      <c r="C285" s="11">
        <v>324686</v>
      </c>
      <c r="D285" s="12">
        <f t="shared" si="104"/>
        <v>5.6568535683749609E-4</v>
      </c>
      <c r="E285" s="11">
        <f t="shared" si="105"/>
        <v>24737</v>
      </c>
      <c r="F285" s="27">
        <f t="shared" si="106"/>
        <v>24737</v>
      </c>
      <c r="G285" s="11">
        <f t="shared" si="107"/>
        <v>0</v>
      </c>
      <c r="H285" s="11">
        <f t="shared" si="108"/>
        <v>24624.552251312612</v>
      </c>
      <c r="I285" s="11">
        <f t="shared" si="109"/>
        <v>0</v>
      </c>
      <c r="J285" s="11">
        <f t="shared" si="110"/>
        <v>24623.694679050346</v>
      </c>
      <c r="K285" s="11">
        <f t="shared" si="111"/>
        <v>0</v>
      </c>
      <c r="L285" s="11">
        <f t="shared" si="112"/>
        <v>24623.688456560318</v>
      </c>
      <c r="M285" s="11">
        <f t="shared" si="113"/>
        <v>0</v>
      </c>
      <c r="N285" s="11">
        <f t="shared" si="114"/>
        <v>24623.688456560318</v>
      </c>
      <c r="O285" s="11">
        <f t="shared" si="115"/>
        <v>0</v>
      </c>
      <c r="P285" s="11">
        <f t="shared" si="116"/>
        <v>24623.688456560318</v>
      </c>
      <c r="Q285" s="11">
        <f t="shared" si="117"/>
        <v>0</v>
      </c>
      <c r="R285" s="11">
        <f t="shared" si="118"/>
        <v>24623.688456560318</v>
      </c>
      <c r="S285" s="11">
        <f t="shared" si="119"/>
        <v>0</v>
      </c>
      <c r="T285" s="11">
        <f t="shared" si="120"/>
        <v>24623.688456560318</v>
      </c>
      <c r="U285" s="11">
        <f t="shared" si="121"/>
        <v>0</v>
      </c>
      <c r="V285" s="18">
        <f t="shared" si="122"/>
        <v>24623.688456560318</v>
      </c>
      <c r="W285" s="13">
        <f t="shared" si="103"/>
        <v>0.99541934982254587</v>
      </c>
    </row>
    <row r="286" spans="1:23" s="10" customFormat="1" x14ac:dyDescent="0.2">
      <c r="A286" s="24">
        <v>108565503</v>
      </c>
      <c r="B286" s="29" t="s">
        <v>291</v>
      </c>
      <c r="C286" s="11">
        <v>327048</v>
      </c>
      <c r="D286" s="12">
        <f t="shared" si="104"/>
        <v>5.6980055987319877E-4</v>
      </c>
      <c r="E286" s="11">
        <f t="shared" si="105"/>
        <v>24917</v>
      </c>
      <c r="F286" s="27">
        <f t="shared" si="106"/>
        <v>24917</v>
      </c>
      <c r="G286" s="11">
        <f t="shared" si="107"/>
        <v>0</v>
      </c>
      <c r="H286" s="11">
        <f t="shared" si="108"/>
        <v>24803.734019725769</v>
      </c>
      <c r="I286" s="11">
        <f t="shared" si="109"/>
        <v>0</v>
      </c>
      <c r="J286" s="11">
        <f t="shared" si="110"/>
        <v>24802.870207296659</v>
      </c>
      <c r="K286" s="11">
        <f t="shared" si="111"/>
        <v>0</v>
      </c>
      <c r="L286" s="11">
        <f t="shared" si="112"/>
        <v>24802.863939528375</v>
      </c>
      <c r="M286" s="11">
        <f t="shared" si="113"/>
        <v>0</v>
      </c>
      <c r="N286" s="11">
        <f t="shared" si="114"/>
        <v>24802.863939528375</v>
      </c>
      <c r="O286" s="11">
        <f t="shared" si="115"/>
        <v>0</v>
      </c>
      <c r="P286" s="11">
        <f t="shared" si="116"/>
        <v>24802.863939528375</v>
      </c>
      <c r="Q286" s="11">
        <f t="shared" si="117"/>
        <v>0</v>
      </c>
      <c r="R286" s="11">
        <f t="shared" si="118"/>
        <v>24802.863939528375</v>
      </c>
      <c r="S286" s="11">
        <f t="shared" si="119"/>
        <v>0</v>
      </c>
      <c r="T286" s="11">
        <f t="shared" si="120"/>
        <v>24802.863939528375</v>
      </c>
      <c r="U286" s="11">
        <f t="shared" si="121"/>
        <v>0</v>
      </c>
      <c r="V286" s="18">
        <f t="shared" si="122"/>
        <v>24802.863939528375</v>
      </c>
      <c r="W286" s="13">
        <f t="shared" si="103"/>
        <v>0.99541934982254587</v>
      </c>
    </row>
    <row r="287" spans="1:23" s="10" customFormat="1" x14ac:dyDescent="0.2">
      <c r="A287" s="26">
        <v>106168003</v>
      </c>
      <c r="B287" s="29" t="s">
        <v>356</v>
      </c>
      <c r="C287" s="11">
        <v>327541</v>
      </c>
      <c r="D287" s="12">
        <f t="shared" si="104"/>
        <v>5.7065949090478281E-4</v>
      </c>
      <c r="E287" s="11">
        <f t="shared" si="105"/>
        <v>24955</v>
      </c>
      <c r="F287" s="27">
        <f t="shared" si="106"/>
        <v>24955</v>
      </c>
      <c r="G287" s="11">
        <f t="shared" si="107"/>
        <v>0</v>
      </c>
      <c r="H287" s="11">
        <f t="shared" si="108"/>
        <v>24841.561281946328</v>
      </c>
      <c r="I287" s="11">
        <f t="shared" si="109"/>
        <v>0</v>
      </c>
      <c r="J287" s="11">
        <f t="shared" si="110"/>
        <v>24840.696152148659</v>
      </c>
      <c r="K287" s="11">
        <f t="shared" si="111"/>
        <v>0</v>
      </c>
      <c r="L287" s="11">
        <f t="shared" si="112"/>
        <v>24840.689874821634</v>
      </c>
      <c r="M287" s="11">
        <f t="shared" si="113"/>
        <v>0</v>
      </c>
      <c r="N287" s="11">
        <f t="shared" si="114"/>
        <v>24840.689874821634</v>
      </c>
      <c r="O287" s="11">
        <f t="shared" si="115"/>
        <v>0</v>
      </c>
      <c r="P287" s="11">
        <f t="shared" si="116"/>
        <v>24840.689874821634</v>
      </c>
      <c r="Q287" s="11">
        <f t="shared" si="117"/>
        <v>0</v>
      </c>
      <c r="R287" s="11">
        <f t="shared" si="118"/>
        <v>24840.689874821634</v>
      </c>
      <c r="S287" s="11">
        <f t="shared" si="119"/>
        <v>0</v>
      </c>
      <c r="T287" s="11">
        <f t="shared" si="120"/>
        <v>24840.689874821634</v>
      </c>
      <c r="U287" s="11">
        <f t="shared" si="121"/>
        <v>0</v>
      </c>
      <c r="V287" s="18">
        <f t="shared" si="122"/>
        <v>24840.689874821634</v>
      </c>
      <c r="W287" s="13">
        <f t="shared" si="103"/>
        <v>0.99541934982254587</v>
      </c>
    </row>
    <row r="288" spans="1:23" s="10" customFormat="1" x14ac:dyDescent="0.2">
      <c r="A288" s="24">
        <v>105253903</v>
      </c>
      <c r="B288" s="29" t="s">
        <v>163</v>
      </c>
      <c r="C288" s="11">
        <v>328425</v>
      </c>
      <c r="D288" s="12">
        <f t="shared" si="104"/>
        <v>5.7219964309934723E-4</v>
      </c>
      <c r="E288" s="11">
        <f t="shared" si="105"/>
        <v>25022</v>
      </c>
      <c r="F288" s="27">
        <f t="shared" si="106"/>
        <v>25022</v>
      </c>
      <c r="G288" s="11">
        <f t="shared" si="107"/>
        <v>0</v>
      </c>
      <c r="H288" s="11">
        <f t="shared" si="108"/>
        <v>24908.256717966775</v>
      </c>
      <c r="I288" s="11">
        <f t="shared" si="109"/>
        <v>0</v>
      </c>
      <c r="J288" s="11">
        <f t="shared" si="110"/>
        <v>24907.389265440343</v>
      </c>
      <c r="K288" s="11">
        <f t="shared" si="111"/>
        <v>0</v>
      </c>
      <c r="L288" s="11">
        <f t="shared" si="112"/>
        <v>24907.38297125974</v>
      </c>
      <c r="M288" s="11">
        <f t="shared" si="113"/>
        <v>0</v>
      </c>
      <c r="N288" s="11">
        <f t="shared" si="114"/>
        <v>24907.38297125974</v>
      </c>
      <c r="O288" s="11">
        <f t="shared" si="115"/>
        <v>0</v>
      </c>
      <c r="P288" s="11">
        <f t="shared" si="116"/>
        <v>24907.38297125974</v>
      </c>
      <c r="Q288" s="11">
        <f t="shared" si="117"/>
        <v>0</v>
      </c>
      <c r="R288" s="11">
        <f t="shared" si="118"/>
        <v>24907.38297125974</v>
      </c>
      <c r="S288" s="11">
        <f t="shared" si="119"/>
        <v>0</v>
      </c>
      <c r="T288" s="11">
        <f t="shared" si="120"/>
        <v>24907.38297125974</v>
      </c>
      <c r="U288" s="11">
        <f t="shared" si="121"/>
        <v>0</v>
      </c>
      <c r="V288" s="18">
        <f t="shared" si="122"/>
        <v>24907.38297125974</v>
      </c>
      <c r="W288" s="13">
        <f t="shared" si="103"/>
        <v>0.99541934982254576</v>
      </c>
    </row>
    <row r="289" spans="1:23" s="10" customFormat="1" x14ac:dyDescent="0.2">
      <c r="A289" s="24">
        <v>112283003</v>
      </c>
      <c r="B289" s="29" t="s">
        <v>172</v>
      </c>
      <c r="C289" s="11">
        <v>329432</v>
      </c>
      <c r="D289" s="12">
        <f t="shared" si="104"/>
        <v>5.739540924884042E-4</v>
      </c>
      <c r="E289" s="11">
        <f t="shared" si="105"/>
        <v>25099</v>
      </c>
      <c r="F289" s="27">
        <f t="shared" si="106"/>
        <v>25099</v>
      </c>
      <c r="G289" s="11">
        <f t="shared" si="107"/>
        <v>0</v>
      </c>
      <c r="H289" s="11">
        <f t="shared" si="108"/>
        <v>24984.906696676851</v>
      </c>
      <c r="I289" s="11">
        <f t="shared" si="109"/>
        <v>0</v>
      </c>
      <c r="J289" s="11">
        <f t="shared" si="110"/>
        <v>24984.036574745711</v>
      </c>
      <c r="K289" s="11">
        <f t="shared" si="111"/>
        <v>0</v>
      </c>
      <c r="L289" s="11">
        <f t="shared" si="112"/>
        <v>24984.030261196076</v>
      </c>
      <c r="M289" s="11">
        <f t="shared" si="113"/>
        <v>0</v>
      </c>
      <c r="N289" s="11">
        <f t="shared" si="114"/>
        <v>24984.030261196076</v>
      </c>
      <c r="O289" s="11">
        <f t="shared" si="115"/>
        <v>0</v>
      </c>
      <c r="P289" s="11">
        <f t="shared" si="116"/>
        <v>24984.030261196076</v>
      </c>
      <c r="Q289" s="11">
        <f t="shared" si="117"/>
        <v>0</v>
      </c>
      <c r="R289" s="11">
        <f t="shared" si="118"/>
        <v>24984.030261196076</v>
      </c>
      <c r="S289" s="11">
        <f t="shared" si="119"/>
        <v>0</v>
      </c>
      <c r="T289" s="11">
        <f t="shared" si="120"/>
        <v>24984.030261196076</v>
      </c>
      <c r="U289" s="11">
        <f t="shared" si="121"/>
        <v>0</v>
      </c>
      <c r="V289" s="18">
        <f t="shared" si="122"/>
        <v>24984.030261196076</v>
      </c>
      <c r="W289" s="13">
        <f t="shared" si="103"/>
        <v>0.99541934982254576</v>
      </c>
    </row>
    <row r="290" spans="1:23" s="10" customFormat="1" x14ac:dyDescent="0.2">
      <c r="A290" s="26">
        <v>117416103</v>
      </c>
      <c r="B290" s="29" t="s">
        <v>401</v>
      </c>
      <c r="C290" s="11">
        <v>329754</v>
      </c>
      <c r="D290" s="12">
        <f t="shared" si="104"/>
        <v>5.7451509815203516E-4</v>
      </c>
      <c r="E290" s="11">
        <f t="shared" si="105"/>
        <v>25123</v>
      </c>
      <c r="F290" s="27">
        <f t="shared" si="106"/>
        <v>25123</v>
      </c>
      <c r="G290" s="11">
        <f t="shared" si="107"/>
        <v>0</v>
      </c>
      <c r="H290" s="11">
        <f t="shared" si="108"/>
        <v>25008.79759913194</v>
      </c>
      <c r="I290" s="11">
        <f t="shared" si="109"/>
        <v>0</v>
      </c>
      <c r="J290" s="11">
        <f t="shared" si="110"/>
        <v>25007.926645178555</v>
      </c>
      <c r="K290" s="11">
        <f t="shared" si="111"/>
        <v>0</v>
      </c>
      <c r="L290" s="11">
        <f t="shared" si="112"/>
        <v>25007.920325591822</v>
      </c>
      <c r="M290" s="11">
        <f t="shared" si="113"/>
        <v>0</v>
      </c>
      <c r="N290" s="11">
        <f t="shared" si="114"/>
        <v>25007.920325591822</v>
      </c>
      <c r="O290" s="11">
        <f t="shared" si="115"/>
        <v>0</v>
      </c>
      <c r="P290" s="11">
        <f t="shared" si="116"/>
        <v>25007.920325591822</v>
      </c>
      <c r="Q290" s="11">
        <f t="shared" si="117"/>
        <v>0</v>
      </c>
      <c r="R290" s="11">
        <f t="shared" si="118"/>
        <v>25007.920325591822</v>
      </c>
      <c r="S290" s="11">
        <f t="shared" si="119"/>
        <v>0</v>
      </c>
      <c r="T290" s="11">
        <f t="shared" si="120"/>
        <v>25007.920325591822</v>
      </c>
      <c r="U290" s="11">
        <f t="shared" si="121"/>
        <v>0</v>
      </c>
      <c r="V290" s="18">
        <f t="shared" si="122"/>
        <v>25007.920325591822</v>
      </c>
      <c r="W290" s="13">
        <f t="shared" si="103"/>
        <v>0.99541934982254598</v>
      </c>
    </row>
    <row r="291" spans="1:23" s="10" customFormat="1" x14ac:dyDescent="0.2">
      <c r="A291" s="26">
        <v>117415004</v>
      </c>
      <c r="B291" s="29" t="s">
        <v>261</v>
      </c>
      <c r="C291" s="11">
        <v>330149</v>
      </c>
      <c r="D291" s="12">
        <f t="shared" si="104"/>
        <v>5.7520328832947058E-4</v>
      </c>
      <c r="E291" s="11">
        <f t="shared" si="105"/>
        <v>25153</v>
      </c>
      <c r="F291" s="27">
        <f t="shared" si="106"/>
        <v>25153</v>
      </c>
      <c r="G291" s="11">
        <f t="shared" si="107"/>
        <v>0</v>
      </c>
      <c r="H291" s="11">
        <f t="shared" si="108"/>
        <v>25038.661227200795</v>
      </c>
      <c r="I291" s="11">
        <f t="shared" si="109"/>
        <v>0</v>
      </c>
      <c r="J291" s="11">
        <f t="shared" si="110"/>
        <v>25037.789233219602</v>
      </c>
      <c r="K291" s="11">
        <f t="shared" si="111"/>
        <v>0</v>
      </c>
      <c r="L291" s="11">
        <f t="shared" si="112"/>
        <v>25037.782906086493</v>
      </c>
      <c r="M291" s="11">
        <f t="shared" si="113"/>
        <v>0</v>
      </c>
      <c r="N291" s="11">
        <f t="shared" si="114"/>
        <v>25037.782906086493</v>
      </c>
      <c r="O291" s="11">
        <f t="shared" si="115"/>
        <v>0</v>
      </c>
      <c r="P291" s="11">
        <f t="shared" si="116"/>
        <v>25037.782906086493</v>
      </c>
      <c r="Q291" s="11">
        <f t="shared" si="117"/>
        <v>0</v>
      </c>
      <c r="R291" s="11">
        <f t="shared" si="118"/>
        <v>25037.782906086493</v>
      </c>
      <c r="S291" s="11">
        <f t="shared" si="119"/>
        <v>0</v>
      </c>
      <c r="T291" s="11">
        <f t="shared" si="120"/>
        <v>25037.782906086493</v>
      </c>
      <c r="U291" s="11">
        <f t="shared" si="121"/>
        <v>0</v>
      </c>
      <c r="V291" s="18">
        <f t="shared" si="122"/>
        <v>25037.782906086493</v>
      </c>
      <c r="W291" s="13">
        <f t="shared" ref="W291:W354" si="123">SUM(V291/E291)</f>
        <v>0.99541934982254576</v>
      </c>
    </row>
    <row r="292" spans="1:23" s="10" customFormat="1" x14ac:dyDescent="0.2">
      <c r="A292" s="26">
        <v>105250001</v>
      </c>
      <c r="B292" s="29" t="s">
        <v>587</v>
      </c>
      <c r="C292" s="11">
        <v>335989</v>
      </c>
      <c r="D292" s="12">
        <f t="shared" si="104"/>
        <v>5.853780494338329E-4</v>
      </c>
      <c r="E292" s="11">
        <f t="shared" si="105"/>
        <v>25598</v>
      </c>
      <c r="F292" s="27">
        <f t="shared" si="106"/>
        <v>25598</v>
      </c>
      <c r="G292" s="11">
        <f t="shared" si="107"/>
        <v>0</v>
      </c>
      <c r="H292" s="11">
        <f t="shared" si="108"/>
        <v>25481.638376888877</v>
      </c>
      <c r="I292" s="11">
        <f t="shared" si="109"/>
        <v>0</v>
      </c>
      <c r="J292" s="11">
        <f t="shared" si="110"/>
        <v>25480.750955828546</v>
      </c>
      <c r="K292" s="11">
        <f t="shared" si="111"/>
        <v>0</v>
      </c>
      <c r="L292" s="11">
        <f t="shared" si="112"/>
        <v>25480.744516757528</v>
      </c>
      <c r="M292" s="11">
        <f t="shared" si="113"/>
        <v>0</v>
      </c>
      <c r="N292" s="11">
        <f t="shared" si="114"/>
        <v>25480.744516757528</v>
      </c>
      <c r="O292" s="11">
        <f t="shared" si="115"/>
        <v>0</v>
      </c>
      <c r="P292" s="11">
        <f t="shared" si="116"/>
        <v>25480.744516757528</v>
      </c>
      <c r="Q292" s="11">
        <f t="shared" si="117"/>
        <v>0</v>
      </c>
      <c r="R292" s="11">
        <f t="shared" si="118"/>
        <v>25480.744516757528</v>
      </c>
      <c r="S292" s="11">
        <f t="shared" si="119"/>
        <v>0</v>
      </c>
      <c r="T292" s="11">
        <f t="shared" si="120"/>
        <v>25480.744516757528</v>
      </c>
      <c r="U292" s="11">
        <f t="shared" si="121"/>
        <v>0</v>
      </c>
      <c r="V292" s="18">
        <f t="shared" si="122"/>
        <v>25480.744516757528</v>
      </c>
      <c r="W292" s="13">
        <f t="shared" si="123"/>
        <v>0.99541934982254587</v>
      </c>
    </row>
    <row r="293" spans="1:23" s="10" customFormat="1" x14ac:dyDescent="0.2">
      <c r="A293" s="24">
        <v>113385003</v>
      </c>
      <c r="B293" s="29" t="s">
        <v>297</v>
      </c>
      <c r="C293" s="11">
        <v>340296</v>
      </c>
      <c r="D293" s="12">
        <f t="shared" si="104"/>
        <v>5.928819357483001E-4</v>
      </c>
      <c r="E293" s="11">
        <f t="shared" si="105"/>
        <v>25926</v>
      </c>
      <c r="F293" s="27">
        <f t="shared" si="106"/>
        <v>25926</v>
      </c>
      <c r="G293" s="11">
        <f t="shared" si="107"/>
        <v>0</v>
      </c>
      <c r="H293" s="11">
        <f t="shared" si="108"/>
        <v>25808.147377108413</v>
      </c>
      <c r="I293" s="11">
        <f t="shared" si="109"/>
        <v>0</v>
      </c>
      <c r="J293" s="11">
        <f t="shared" si="110"/>
        <v>25807.248585077385</v>
      </c>
      <c r="K293" s="11">
        <f t="shared" si="111"/>
        <v>0</v>
      </c>
      <c r="L293" s="11">
        <f t="shared" si="112"/>
        <v>25807.242063499325</v>
      </c>
      <c r="M293" s="11">
        <f t="shared" si="113"/>
        <v>0</v>
      </c>
      <c r="N293" s="11">
        <f t="shared" si="114"/>
        <v>25807.242063499325</v>
      </c>
      <c r="O293" s="11">
        <f t="shared" si="115"/>
        <v>0</v>
      </c>
      <c r="P293" s="11">
        <f t="shared" si="116"/>
        <v>25807.242063499325</v>
      </c>
      <c r="Q293" s="11">
        <f t="shared" si="117"/>
        <v>0</v>
      </c>
      <c r="R293" s="11">
        <f t="shared" si="118"/>
        <v>25807.242063499325</v>
      </c>
      <c r="S293" s="11">
        <f t="shared" si="119"/>
        <v>0</v>
      </c>
      <c r="T293" s="11">
        <f t="shared" si="120"/>
        <v>25807.242063499325</v>
      </c>
      <c r="U293" s="11">
        <f t="shared" si="121"/>
        <v>0</v>
      </c>
      <c r="V293" s="18">
        <f t="shared" si="122"/>
        <v>25807.242063499325</v>
      </c>
      <c r="W293" s="13">
        <f t="shared" si="123"/>
        <v>0.99541934982254587</v>
      </c>
    </row>
    <row r="294" spans="1:23" s="10" customFormat="1" x14ac:dyDescent="0.2">
      <c r="A294" s="24">
        <v>128326303</v>
      </c>
      <c r="B294" s="29" t="s">
        <v>327</v>
      </c>
      <c r="C294" s="11">
        <v>340541</v>
      </c>
      <c r="D294" s="12">
        <f t="shared" si="104"/>
        <v>5.9330878788367146E-4</v>
      </c>
      <c r="E294" s="11">
        <f t="shared" si="105"/>
        <v>25945</v>
      </c>
      <c r="F294" s="27">
        <f t="shared" si="106"/>
        <v>25945</v>
      </c>
      <c r="G294" s="11">
        <f t="shared" si="107"/>
        <v>0</v>
      </c>
      <c r="H294" s="11">
        <f t="shared" si="108"/>
        <v>25827.061008218687</v>
      </c>
      <c r="I294" s="11">
        <f t="shared" si="109"/>
        <v>0</v>
      </c>
      <c r="J294" s="11">
        <f t="shared" si="110"/>
        <v>25826.161557503383</v>
      </c>
      <c r="K294" s="11">
        <f t="shared" si="111"/>
        <v>0</v>
      </c>
      <c r="L294" s="11">
        <f t="shared" si="112"/>
        <v>25826.15503114595</v>
      </c>
      <c r="M294" s="11">
        <f t="shared" si="113"/>
        <v>0</v>
      </c>
      <c r="N294" s="11">
        <f t="shared" si="114"/>
        <v>25826.15503114595</v>
      </c>
      <c r="O294" s="11">
        <f t="shared" si="115"/>
        <v>0</v>
      </c>
      <c r="P294" s="11">
        <f t="shared" si="116"/>
        <v>25826.15503114595</v>
      </c>
      <c r="Q294" s="11">
        <f t="shared" si="117"/>
        <v>0</v>
      </c>
      <c r="R294" s="11">
        <f t="shared" si="118"/>
        <v>25826.15503114595</v>
      </c>
      <c r="S294" s="11">
        <f t="shared" si="119"/>
        <v>0</v>
      </c>
      <c r="T294" s="11">
        <f t="shared" si="120"/>
        <v>25826.15503114595</v>
      </c>
      <c r="U294" s="11">
        <f t="shared" si="121"/>
        <v>0</v>
      </c>
      <c r="V294" s="18">
        <f t="shared" si="122"/>
        <v>25826.15503114595</v>
      </c>
      <c r="W294" s="13">
        <f t="shared" si="123"/>
        <v>0.99541934982254576</v>
      </c>
    </row>
    <row r="295" spans="1:23" s="10" customFormat="1" x14ac:dyDescent="0.2">
      <c r="A295" s="24">
        <v>126515492</v>
      </c>
      <c r="B295" s="29" t="s">
        <v>666</v>
      </c>
      <c r="C295" s="11">
        <v>340984</v>
      </c>
      <c r="D295" s="12">
        <f t="shared" si="104"/>
        <v>5.9408060623456741E-4</v>
      </c>
      <c r="E295" s="11">
        <f t="shared" si="105"/>
        <v>25979</v>
      </c>
      <c r="F295" s="27">
        <f t="shared" si="106"/>
        <v>25979</v>
      </c>
      <c r="G295" s="11">
        <f t="shared" si="107"/>
        <v>0</v>
      </c>
      <c r="H295" s="11">
        <f t="shared" si="108"/>
        <v>25860.906453363397</v>
      </c>
      <c r="I295" s="11">
        <f t="shared" si="109"/>
        <v>0</v>
      </c>
      <c r="J295" s="11">
        <f t="shared" si="110"/>
        <v>25860.005823949909</v>
      </c>
      <c r="K295" s="11">
        <f t="shared" si="111"/>
        <v>0</v>
      </c>
      <c r="L295" s="11">
        <f t="shared" si="112"/>
        <v>25859.999289039919</v>
      </c>
      <c r="M295" s="11">
        <f t="shared" si="113"/>
        <v>0</v>
      </c>
      <c r="N295" s="11">
        <f t="shared" si="114"/>
        <v>25859.999289039919</v>
      </c>
      <c r="O295" s="11">
        <f t="shared" si="115"/>
        <v>0</v>
      </c>
      <c r="P295" s="11">
        <f t="shared" si="116"/>
        <v>25859.999289039919</v>
      </c>
      <c r="Q295" s="11">
        <f t="shared" si="117"/>
        <v>0</v>
      </c>
      <c r="R295" s="11">
        <f t="shared" si="118"/>
        <v>25859.999289039919</v>
      </c>
      <c r="S295" s="11">
        <f t="shared" si="119"/>
        <v>0</v>
      </c>
      <c r="T295" s="11">
        <f t="shared" si="120"/>
        <v>25859.999289039919</v>
      </c>
      <c r="U295" s="11">
        <f t="shared" si="121"/>
        <v>0</v>
      </c>
      <c r="V295" s="18">
        <f t="shared" si="122"/>
        <v>25859.999289039919</v>
      </c>
      <c r="W295" s="13">
        <f t="shared" si="123"/>
        <v>0.99541934982254587</v>
      </c>
    </row>
    <row r="296" spans="1:23" s="10" customFormat="1" x14ac:dyDescent="0.2">
      <c r="A296" s="24">
        <v>109535504</v>
      </c>
      <c r="B296" s="29" t="s">
        <v>299</v>
      </c>
      <c r="C296" s="11">
        <v>343279</v>
      </c>
      <c r="D296" s="12">
        <f t="shared" si="104"/>
        <v>5.9807907827814813E-4</v>
      </c>
      <c r="E296" s="11">
        <f t="shared" si="105"/>
        <v>26154</v>
      </c>
      <c r="F296" s="27">
        <f t="shared" si="106"/>
        <v>26154</v>
      </c>
      <c r="G296" s="11">
        <f t="shared" si="107"/>
        <v>0</v>
      </c>
      <c r="H296" s="11">
        <f t="shared" si="108"/>
        <v>26035.110950431743</v>
      </c>
      <c r="I296" s="11">
        <f t="shared" si="109"/>
        <v>0</v>
      </c>
      <c r="J296" s="11">
        <f t="shared" si="110"/>
        <v>26034.204254189382</v>
      </c>
      <c r="K296" s="11">
        <f t="shared" si="111"/>
        <v>0</v>
      </c>
      <c r="L296" s="11">
        <f t="shared" si="112"/>
        <v>26034.197675258863</v>
      </c>
      <c r="M296" s="11">
        <f t="shared" si="113"/>
        <v>0</v>
      </c>
      <c r="N296" s="11">
        <f t="shared" si="114"/>
        <v>26034.197675258863</v>
      </c>
      <c r="O296" s="11">
        <f t="shared" si="115"/>
        <v>0</v>
      </c>
      <c r="P296" s="11">
        <f t="shared" si="116"/>
        <v>26034.197675258863</v>
      </c>
      <c r="Q296" s="11">
        <f t="shared" si="117"/>
        <v>0</v>
      </c>
      <c r="R296" s="11">
        <f t="shared" si="118"/>
        <v>26034.197675258863</v>
      </c>
      <c r="S296" s="11">
        <f t="shared" si="119"/>
        <v>0</v>
      </c>
      <c r="T296" s="11">
        <f t="shared" si="120"/>
        <v>26034.197675258863</v>
      </c>
      <c r="U296" s="11">
        <f t="shared" si="121"/>
        <v>0</v>
      </c>
      <c r="V296" s="18">
        <f t="shared" si="122"/>
        <v>26034.197675258863</v>
      </c>
      <c r="W296" s="13">
        <f t="shared" si="123"/>
        <v>0.99541934982254587</v>
      </c>
    </row>
    <row r="297" spans="1:23" s="10" customFormat="1" x14ac:dyDescent="0.2">
      <c r="A297" s="24">
        <v>109426303</v>
      </c>
      <c r="B297" s="29" t="s">
        <v>344</v>
      </c>
      <c r="C297" s="11">
        <v>343958</v>
      </c>
      <c r="D297" s="12">
        <f t="shared" si="104"/>
        <v>5.9926206848189164E-4</v>
      </c>
      <c r="E297" s="11">
        <f t="shared" si="105"/>
        <v>26205</v>
      </c>
      <c r="F297" s="27">
        <f t="shared" si="106"/>
        <v>26205</v>
      </c>
      <c r="G297" s="11">
        <f t="shared" si="107"/>
        <v>0</v>
      </c>
      <c r="H297" s="11">
        <f t="shared" si="108"/>
        <v>26085.879118148805</v>
      </c>
      <c r="I297" s="11">
        <f t="shared" si="109"/>
        <v>0</v>
      </c>
      <c r="J297" s="11">
        <f t="shared" si="110"/>
        <v>26084.970653859171</v>
      </c>
      <c r="K297" s="11">
        <f t="shared" si="111"/>
        <v>0</v>
      </c>
      <c r="L297" s="11">
        <f t="shared" si="112"/>
        <v>26084.964062099811</v>
      </c>
      <c r="M297" s="11">
        <f t="shared" si="113"/>
        <v>0</v>
      </c>
      <c r="N297" s="11">
        <f t="shared" si="114"/>
        <v>26084.964062099811</v>
      </c>
      <c r="O297" s="11">
        <f t="shared" si="115"/>
        <v>0</v>
      </c>
      <c r="P297" s="11">
        <f t="shared" si="116"/>
        <v>26084.964062099811</v>
      </c>
      <c r="Q297" s="11">
        <f t="shared" si="117"/>
        <v>0</v>
      </c>
      <c r="R297" s="11">
        <f t="shared" si="118"/>
        <v>26084.964062099811</v>
      </c>
      <c r="S297" s="11">
        <f t="shared" si="119"/>
        <v>0</v>
      </c>
      <c r="T297" s="11">
        <f t="shared" si="120"/>
        <v>26084.964062099811</v>
      </c>
      <c r="U297" s="11">
        <f t="shared" si="121"/>
        <v>0</v>
      </c>
      <c r="V297" s="18">
        <f t="shared" si="122"/>
        <v>26084.964062099811</v>
      </c>
      <c r="W297" s="13">
        <f t="shared" si="123"/>
        <v>0.99541934982254576</v>
      </c>
    </row>
    <row r="298" spans="1:23" s="10" customFormat="1" x14ac:dyDescent="0.2">
      <c r="A298" s="24">
        <v>104107903</v>
      </c>
      <c r="B298" s="29" t="s">
        <v>377</v>
      </c>
      <c r="C298" s="11">
        <v>344106</v>
      </c>
      <c r="D298" s="12">
        <f t="shared" si="104"/>
        <v>5.9951992201672823E-4</v>
      </c>
      <c r="E298" s="11">
        <f t="shared" si="105"/>
        <v>26217</v>
      </c>
      <c r="F298" s="27">
        <f t="shared" si="106"/>
        <v>26217</v>
      </c>
      <c r="G298" s="11">
        <f t="shared" si="107"/>
        <v>0</v>
      </c>
      <c r="H298" s="11">
        <f t="shared" si="108"/>
        <v>26097.824569376346</v>
      </c>
      <c r="I298" s="11">
        <f t="shared" si="109"/>
        <v>0</v>
      </c>
      <c r="J298" s="11">
        <f t="shared" si="110"/>
        <v>26096.915689075591</v>
      </c>
      <c r="K298" s="11">
        <f t="shared" si="111"/>
        <v>0</v>
      </c>
      <c r="L298" s="11">
        <f t="shared" si="112"/>
        <v>26096.90909429768</v>
      </c>
      <c r="M298" s="11">
        <f t="shared" si="113"/>
        <v>0</v>
      </c>
      <c r="N298" s="11">
        <f t="shared" si="114"/>
        <v>26096.90909429768</v>
      </c>
      <c r="O298" s="11">
        <f t="shared" si="115"/>
        <v>0</v>
      </c>
      <c r="P298" s="11">
        <f t="shared" si="116"/>
        <v>26096.90909429768</v>
      </c>
      <c r="Q298" s="11">
        <f t="shared" si="117"/>
        <v>0</v>
      </c>
      <c r="R298" s="11">
        <f t="shared" si="118"/>
        <v>26096.90909429768</v>
      </c>
      <c r="S298" s="11">
        <f t="shared" si="119"/>
        <v>0</v>
      </c>
      <c r="T298" s="11">
        <f t="shared" si="120"/>
        <v>26096.90909429768</v>
      </c>
      <c r="U298" s="11">
        <f t="shared" si="121"/>
        <v>0</v>
      </c>
      <c r="V298" s="18">
        <f t="shared" si="122"/>
        <v>26096.90909429768</v>
      </c>
      <c r="W298" s="13">
        <f t="shared" si="123"/>
        <v>0.99541934982254565</v>
      </c>
    </row>
    <row r="299" spans="1:23" s="10" customFormat="1" x14ac:dyDescent="0.2">
      <c r="A299" s="26">
        <v>108071504</v>
      </c>
      <c r="B299" s="29" t="s">
        <v>87</v>
      </c>
      <c r="C299" s="11">
        <v>349564</v>
      </c>
      <c r="D299" s="12">
        <f t="shared" si="104"/>
        <v>6.0902914224063396E-4</v>
      </c>
      <c r="E299" s="11">
        <f t="shared" si="105"/>
        <v>26633</v>
      </c>
      <c r="F299" s="27">
        <f t="shared" si="106"/>
        <v>26633</v>
      </c>
      <c r="G299" s="11">
        <f t="shared" si="107"/>
        <v>0</v>
      </c>
      <c r="H299" s="11">
        <f t="shared" si="108"/>
        <v>26511.933545264535</v>
      </c>
      <c r="I299" s="11">
        <f t="shared" si="109"/>
        <v>0</v>
      </c>
      <c r="J299" s="11">
        <f t="shared" si="110"/>
        <v>26511.010243244851</v>
      </c>
      <c r="K299" s="11">
        <f t="shared" si="111"/>
        <v>0</v>
      </c>
      <c r="L299" s="11">
        <f t="shared" si="112"/>
        <v>26511.003543823863</v>
      </c>
      <c r="M299" s="11">
        <f t="shared" si="113"/>
        <v>0</v>
      </c>
      <c r="N299" s="11">
        <f t="shared" si="114"/>
        <v>26511.003543823863</v>
      </c>
      <c r="O299" s="11">
        <f t="shared" si="115"/>
        <v>0</v>
      </c>
      <c r="P299" s="11">
        <f t="shared" si="116"/>
        <v>26511.003543823863</v>
      </c>
      <c r="Q299" s="11">
        <f t="shared" si="117"/>
        <v>0</v>
      </c>
      <c r="R299" s="11">
        <f t="shared" si="118"/>
        <v>26511.003543823863</v>
      </c>
      <c r="S299" s="11">
        <f t="shared" si="119"/>
        <v>0</v>
      </c>
      <c r="T299" s="11">
        <f t="shared" si="120"/>
        <v>26511.003543823863</v>
      </c>
      <c r="U299" s="11">
        <f t="shared" si="121"/>
        <v>0</v>
      </c>
      <c r="V299" s="18">
        <f t="shared" si="122"/>
        <v>26511.003543823863</v>
      </c>
      <c r="W299" s="13">
        <f t="shared" si="123"/>
        <v>0.99541934982254587</v>
      </c>
    </row>
    <row r="300" spans="1:23" s="10" customFormat="1" x14ac:dyDescent="0.2">
      <c r="A300" s="24">
        <v>106161203</v>
      </c>
      <c r="B300" s="29" t="s">
        <v>85</v>
      </c>
      <c r="C300" s="11">
        <v>351137</v>
      </c>
      <c r="D300" s="12">
        <f t="shared" si="104"/>
        <v>6.1176970717507953E-4</v>
      </c>
      <c r="E300" s="11">
        <f t="shared" si="105"/>
        <v>26752</v>
      </c>
      <c r="F300" s="27">
        <f t="shared" si="106"/>
        <v>26752</v>
      </c>
      <c r="G300" s="11">
        <f t="shared" si="107"/>
        <v>0</v>
      </c>
      <c r="H300" s="11">
        <f t="shared" si="108"/>
        <v>26630.392603271011</v>
      </c>
      <c r="I300" s="11">
        <f t="shared" si="109"/>
        <v>0</v>
      </c>
      <c r="J300" s="11">
        <f t="shared" si="110"/>
        <v>26629.465175807691</v>
      </c>
      <c r="K300" s="11">
        <f t="shared" si="111"/>
        <v>0</v>
      </c>
      <c r="L300" s="11">
        <f t="shared" si="112"/>
        <v>26629.458446452747</v>
      </c>
      <c r="M300" s="11">
        <f t="shared" si="113"/>
        <v>0</v>
      </c>
      <c r="N300" s="11">
        <f t="shared" si="114"/>
        <v>26629.458446452747</v>
      </c>
      <c r="O300" s="11">
        <f t="shared" si="115"/>
        <v>0</v>
      </c>
      <c r="P300" s="11">
        <f t="shared" si="116"/>
        <v>26629.458446452747</v>
      </c>
      <c r="Q300" s="11">
        <f t="shared" si="117"/>
        <v>0</v>
      </c>
      <c r="R300" s="11">
        <f t="shared" si="118"/>
        <v>26629.458446452747</v>
      </c>
      <c r="S300" s="11">
        <f t="shared" si="119"/>
        <v>0</v>
      </c>
      <c r="T300" s="11">
        <f t="shared" si="120"/>
        <v>26629.458446452747</v>
      </c>
      <c r="U300" s="11">
        <f t="shared" si="121"/>
        <v>0</v>
      </c>
      <c r="V300" s="18">
        <f t="shared" si="122"/>
        <v>26629.458446452747</v>
      </c>
      <c r="W300" s="13">
        <f t="shared" si="123"/>
        <v>0.99541934982254587</v>
      </c>
    </row>
    <row r="301" spans="1:23" s="10" customFormat="1" x14ac:dyDescent="0.2">
      <c r="A301" s="24">
        <v>107655803</v>
      </c>
      <c r="B301" s="29" t="s">
        <v>259</v>
      </c>
      <c r="C301" s="11">
        <v>351872</v>
      </c>
      <c r="D301" s="12">
        <f t="shared" si="104"/>
        <v>6.1305026358119362E-4</v>
      </c>
      <c r="E301" s="11">
        <f t="shared" si="105"/>
        <v>26808</v>
      </c>
      <c r="F301" s="27">
        <f t="shared" si="106"/>
        <v>26808</v>
      </c>
      <c r="G301" s="11">
        <f t="shared" si="107"/>
        <v>0</v>
      </c>
      <c r="H301" s="11">
        <f t="shared" si="108"/>
        <v>26686.138042332881</v>
      </c>
      <c r="I301" s="11">
        <f t="shared" si="109"/>
        <v>0</v>
      </c>
      <c r="J301" s="11">
        <f t="shared" si="110"/>
        <v>26685.208673484321</v>
      </c>
      <c r="K301" s="11">
        <f t="shared" si="111"/>
        <v>0</v>
      </c>
      <c r="L301" s="11">
        <f t="shared" si="112"/>
        <v>26685.201930042807</v>
      </c>
      <c r="M301" s="11">
        <f t="shared" si="113"/>
        <v>0</v>
      </c>
      <c r="N301" s="11">
        <f t="shared" si="114"/>
        <v>26685.201930042807</v>
      </c>
      <c r="O301" s="11">
        <f t="shared" si="115"/>
        <v>0</v>
      </c>
      <c r="P301" s="11">
        <f t="shared" si="116"/>
        <v>26685.201930042807</v>
      </c>
      <c r="Q301" s="11">
        <f t="shared" si="117"/>
        <v>0</v>
      </c>
      <c r="R301" s="11">
        <f t="shared" si="118"/>
        <v>26685.201930042807</v>
      </c>
      <c r="S301" s="11">
        <f t="shared" si="119"/>
        <v>0</v>
      </c>
      <c r="T301" s="11">
        <f t="shared" si="120"/>
        <v>26685.201930042807</v>
      </c>
      <c r="U301" s="11">
        <f t="shared" si="121"/>
        <v>0</v>
      </c>
      <c r="V301" s="18">
        <f t="shared" si="122"/>
        <v>26685.201930042807</v>
      </c>
      <c r="W301" s="13">
        <f t="shared" si="123"/>
        <v>0.99541934982254576</v>
      </c>
    </row>
    <row r="302" spans="1:23" s="10" customFormat="1" x14ac:dyDescent="0.2">
      <c r="A302" s="24">
        <v>114061503</v>
      </c>
      <c r="B302" s="29" t="s">
        <v>113</v>
      </c>
      <c r="C302" s="11">
        <v>352208</v>
      </c>
      <c r="D302" s="12">
        <f t="shared" si="104"/>
        <v>6.1363566079541715E-4</v>
      </c>
      <c r="E302" s="11">
        <f t="shared" si="105"/>
        <v>26834</v>
      </c>
      <c r="F302" s="27">
        <f t="shared" si="106"/>
        <v>26834</v>
      </c>
      <c r="G302" s="11">
        <f t="shared" si="107"/>
        <v>0</v>
      </c>
      <c r="H302" s="11">
        <f t="shared" si="108"/>
        <v>26712.019853325895</v>
      </c>
      <c r="I302" s="11">
        <f t="shared" si="109"/>
        <v>0</v>
      </c>
      <c r="J302" s="11">
        <f t="shared" si="110"/>
        <v>26711.089583119901</v>
      </c>
      <c r="K302" s="11">
        <f t="shared" si="111"/>
        <v>0</v>
      </c>
      <c r="L302" s="11">
        <f t="shared" si="112"/>
        <v>26711.082833138196</v>
      </c>
      <c r="M302" s="11">
        <f t="shared" si="113"/>
        <v>0</v>
      </c>
      <c r="N302" s="11">
        <f t="shared" si="114"/>
        <v>26711.082833138196</v>
      </c>
      <c r="O302" s="11">
        <f t="shared" si="115"/>
        <v>0</v>
      </c>
      <c r="P302" s="11">
        <f t="shared" si="116"/>
        <v>26711.082833138196</v>
      </c>
      <c r="Q302" s="11">
        <f t="shared" si="117"/>
        <v>0</v>
      </c>
      <c r="R302" s="11">
        <f t="shared" si="118"/>
        <v>26711.082833138196</v>
      </c>
      <c r="S302" s="11">
        <f t="shared" si="119"/>
        <v>0</v>
      </c>
      <c r="T302" s="11">
        <f t="shared" si="120"/>
        <v>26711.082833138196</v>
      </c>
      <c r="U302" s="11">
        <f t="shared" si="121"/>
        <v>0</v>
      </c>
      <c r="V302" s="18">
        <f t="shared" si="122"/>
        <v>26711.082833138196</v>
      </c>
      <c r="W302" s="13">
        <f t="shared" si="123"/>
        <v>0.99541934982254587</v>
      </c>
    </row>
    <row r="303" spans="1:23" s="10" customFormat="1" x14ac:dyDescent="0.2">
      <c r="A303" s="24">
        <v>116493503</v>
      </c>
      <c r="B303" s="29" t="s">
        <v>229</v>
      </c>
      <c r="C303" s="11">
        <v>352207</v>
      </c>
      <c r="D303" s="12">
        <f t="shared" si="104"/>
        <v>6.1363391854180342E-4</v>
      </c>
      <c r="E303" s="11">
        <f t="shared" si="105"/>
        <v>26834</v>
      </c>
      <c r="F303" s="27">
        <f t="shared" si="106"/>
        <v>26834</v>
      </c>
      <c r="G303" s="11">
        <f t="shared" si="107"/>
        <v>0</v>
      </c>
      <c r="H303" s="11">
        <f t="shared" si="108"/>
        <v>26712.019853325895</v>
      </c>
      <c r="I303" s="11">
        <f t="shared" si="109"/>
        <v>0</v>
      </c>
      <c r="J303" s="11">
        <f t="shared" si="110"/>
        <v>26711.089583119901</v>
      </c>
      <c r="K303" s="11">
        <f t="shared" si="111"/>
        <v>0</v>
      </c>
      <c r="L303" s="11">
        <f t="shared" si="112"/>
        <v>26711.082833138196</v>
      </c>
      <c r="M303" s="11">
        <f t="shared" si="113"/>
        <v>0</v>
      </c>
      <c r="N303" s="11">
        <f t="shared" si="114"/>
        <v>26711.082833138196</v>
      </c>
      <c r="O303" s="11">
        <f t="shared" si="115"/>
        <v>0</v>
      </c>
      <c r="P303" s="11">
        <f t="shared" si="116"/>
        <v>26711.082833138196</v>
      </c>
      <c r="Q303" s="11">
        <f t="shared" si="117"/>
        <v>0</v>
      </c>
      <c r="R303" s="11">
        <f t="shared" si="118"/>
        <v>26711.082833138196</v>
      </c>
      <c r="S303" s="11">
        <f t="shared" si="119"/>
        <v>0</v>
      </c>
      <c r="T303" s="11">
        <f t="shared" si="120"/>
        <v>26711.082833138196</v>
      </c>
      <c r="U303" s="11">
        <f t="shared" si="121"/>
        <v>0</v>
      </c>
      <c r="V303" s="18">
        <f t="shared" si="122"/>
        <v>26711.082833138196</v>
      </c>
      <c r="W303" s="13">
        <f t="shared" si="123"/>
        <v>0.99541934982254587</v>
      </c>
    </row>
    <row r="304" spans="1:23" s="10" customFormat="1" x14ac:dyDescent="0.2">
      <c r="A304" s="26">
        <v>124157203</v>
      </c>
      <c r="B304" s="29" t="s">
        <v>336</v>
      </c>
      <c r="C304" s="11">
        <v>352208</v>
      </c>
      <c r="D304" s="12">
        <f t="shared" si="104"/>
        <v>6.1363566079541715E-4</v>
      </c>
      <c r="E304" s="11">
        <f t="shared" si="105"/>
        <v>26834</v>
      </c>
      <c r="F304" s="27">
        <f t="shared" si="106"/>
        <v>26834</v>
      </c>
      <c r="G304" s="11">
        <f t="shared" si="107"/>
        <v>0</v>
      </c>
      <c r="H304" s="11">
        <f t="shared" si="108"/>
        <v>26712.019853325895</v>
      </c>
      <c r="I304" s="11">
        <f t="shared" si="109"/>
        <v>0</v>
      </c>
      <c r="J304" s="11">
        <f t="shared" si="110"/>
        <v>26711.089583119901</v>
      </c>
      <c r="K304" s="11">
        <f t="shared" si="111"/>
        <v>0</v>
      </c>
      <c r="L304" s="11">
        <f t="shared" si="112"/>
        <v>26711.082833138196</v>
      </c>
      <c r="M304" s="11">
        <f t="shared" si="113"/>
        <v>0</v>
      </c>
      <c r="N304" s="11">
        <f t="shared" si="114"/>
        <v>26711.082833138196</v>
      </c>
      <c r="O304" s="11">
        <f t="shared" si="115"/>
        <v>0</v>
      </c>
      <c r="P304" s="11">
        <f t="shared" si="116"/>
        <v>26711.082833138196</v>
      </c>
      <c r="Q304" s="11">
        <f t="shared" si="117"/>
        <v>0</v>
      </c>
      <c r="R304" s="11">
        <f t="shared" si="118"/>
        <v>26711.082833138196</v>
      </c>
      <c r="S304" s="11">
        <f t="shared" si="119"/>
        <v>0</v>
      </c>
      <c r="T304" s="11">
        <f t="shared" si="120"/>
        <v>26711.082833138196</v>
      </c>
      <c r="U304" s="11">
        <f t="shared" si="121"/>
        <v>0</v>
      </c>
      <c r="V304" s="18">
        <f t="shared" si="122"/>
        <v>26711.082833138196</v>
      </c>
      <c r="W304" s="13">
        <f t="shared" si="123"/>
        <v>0.99541934982254587</v>
      </c>
    </row>
    <row r="305" spans="1:23" s="10" customFormat="1" x14ac:dyDescent="0.2">
      <c r="A305" s="26">
        <v>103021752</v>
      </c>
      <c r="B305" s="29" t="s">
        <v>78</v>
      </c>
      <c r="C305" s="11">
        <v>355888</v>
      </c>
      <c r="D305" s="12">
        <f t="shared" si="104"/>
        <v>6.200471540940564E-4</v>
      </c>
      <c r="E305" s="11">
        <f t="shared" si="105"/>
        <v>27114</v>
      </c>
      <c r="F305" s="27">
        <f t="shared" si="106"/>
        <v>27114</v>
      </c>
      <c r="G305" s="11">
        <f t="shared" si="107"/>
        <v>0</v>
      </c>
      <c r="H305" s="11">
        <f t="shared" si="108"/>
        <v>26990.74704863525</v>
      </c>
      <c r="I305" s="11">
        <f t="shared" si="109"/>
        <v>0</v>
      </c>
      <c r="J305" s="11">
        <f t="shared" si="110"/>
        <v>26989.807071503055</v>
      </c>
      <c r="K305" s="11">
        <f t="shared" si="111"/>
        <v>0</v>
      </c>
      <c r="L305" s="11">
        <f t="shared" si="112"/>
        <v>26989.800251088509</v>
      </c>
      <c r="M305" s="11">
        <f t="shared" si="113"/>
        <v>0</v>
      </c>
      <c r="N305" s="11">
        <f t="shared" si="114"/>
        <v>26989.800251088509</v>
      </c>
      <c r="O305" s="11">
        <f t="shared" si="115"/>
        <v>0</v>
      </c>
      <c r="P305" s="11">
        <f t="shared" si="116"/>
        <v>26989.800251088509</v>
      </c>
      <c r="Q305" s="11">
        <f t="shared" si="117"/>
        <v>0</v>
      </c>
      <c r="R305" s="11">
        <f t="shared" si="118"/>
        <v>26989.800251088509</v>
      </c>
      <c r="S305" s="11">
        <f t="shared" si="119"/>
        <v>0</v>
      </c>
      <c r="T305" s="11">
        <f t="shared" si="120"/>
        <v>26989.800251088509</v>
      </c>
      <c r="U305" s="11">
        <f t="shared" si="121"/>
        <v>0</v>
      </c>
      <c r="V305" s="18">
        <f t="shared" si="122"/>
        <v>26989.800251088509</v>
      </c>
      <c r="W305" s="13">
        <f t="shared" si="123"/>
        <v>0.99541934982254587</v>
      </c>
    </row>
    <row r="306" spans="1:23" s="10" customFormat="1" x14ac:dyDescent="0.2">
      <c r="A306" s="26">
        <v>129546003</v>
      </c>
      <c r="B306" s="29" t="s">
        <v>337</v>
      </c>
      <c r="C306" s="11">
        <v>357420</v>
      </c>
      <c r="D306" s="12">
        <f t="shared" si="104"/>
        <v>6.2271628663033778E-4</v>
      </c>
      <c r="E306" s="11">
        <f t="shared" si="105"/>
        <v>27231</v>
      </c>
      <c r="F306" s="27">
        <f t="shared" si="106"/>
        <v>27231</v>
      </c>
      <c r="G306" s="11">
        <f t="shared" si="107"/>
        <v>0</v>
      </c>
      <c r="H306" s="11">
        <f t="shared" si="108"/>
        <v>27107.215198103804</v>
      </c>
      <c r="I306" s="11">
        <f t="shared" si="109"/>
        <v>0</v>
      </c>
      <c r="J306" s="11">
        <f t="shared" si="110"/>
        <v>27106.271164863159</v>
      </c>
      <c r="K306" s="11">
        <f t="shared" si="111"/>
        <v>0</v>
      </c>
      <c r="L306" s="11">
        <f t="shared" si="112"/>
        <v>27106.264315017746</v>
      </c>
      <c r="M306" s="11">
        <f t="shared" si="113"/>
        <v>0</v>
      </c>
      <c r="N306" s="11">
        <f t="shared" si="114"/>
        <v>27106.264315017746</v>
      </c>
      <c r="O306" s="11">
        <f t="shared" si="115"/>
        <v>0</v>
      </c>
      <c r="P306" s="11">
        <f t="shared" si="116"/>
        <v>27106.264315017746</v>
      </c>
      <c r="Q306" s="11">
        <f t="shared" si="117"/>
        <v>0</v>
      </c>
      <c r="R306" s="11">
        <f t="shared" si="118"/>
        <v>27106.264315017746</v>
      </c>
      <c r="S306" s="11">
        <f t="shared" si="119"/>
        <v>0</v>
      </c>
      <c r="T306" s="11">
        <f t="shared" si="120"/>
        <v>27106.264315017746</v>
      </c>
      <c r="U306" s="11">
        <f t="shared" si="121"/>
        <v>0</v>
      </c>
      <c r="V306" s="18">
        <f t="shared" si="122"/>
        <v>27106.264315017746</v>
      </c>
      <c r="W306" s="13">
        <f t="shared" si="123"/>
        <v>0.99541934982254587</v>
      </c>
    </row>
    <row r="307" spans="1:23" s="10" customFormat="1" x14ac:dyDescent="0.2">
      <c r="A307" s="26">
        <v>112676203</v>
      </c>
      <c r="B307" s="29" t="s">
        <v>395</v>
      </c>
      <c r="C307" s="11">
        <v>358103</v>
      </c>
      <c r="D307" s="12">
        <f t="shared" si="104"/>
        <v>6.2390624584853633E-4</v>
      </c>
      <c r="E307" s="11">
        <f t="shared" si="105"/>
        <v>27283</v>
      </c>
      <c r="F307" s="27">
        <f t="shared" si="106"/>
        <v>27283</v>
      </c>
      <c r="G307" s="11">
        <f t="shared" si="107"/>
        <v>0</v>
      </c>
      <c r="H307" s="11">
        <f t="shared" si="108"/>
        <v>27158.978820089826</v>
      </c>
      <c r="I307" s="11">
        <f t="shared" si="109"/>
        <v>0</v>
      </c>
      <c r="J307" s="11">
        <f t="shared" si="110"/>
        <v>27158.032984134319</v>
      </c>
      <c r="K307" s="11">
        <f t="shared" si="111"/>
        <v>0</v>
      </c>
      <c r="L307" s="11">
        <f t="shared" si="112"/>
        <v>27158.026121208517</v>
      </c>
      <c r="M307" s="11">
        <f t="shared" si="113"/>
        <v>0</v>
      </c>
      <c r="N307" s="11">
        <f t="shared" si="114"/>
        <v>27158.026121208517</v>
      </c>
      <c r="O307" s="11">
        <f t="shared" si="115"/>
        <v>0</v>
      </c>
      <c r="P307" s="11">
        <f t="shared" si="116"/>
        <v>27158.026121208517</v>
      </c>
      <c r="Q307" s="11">
        <f t="shared" si="117"/>
        <v>0</v>
      </c>
      <c r="R307" s="11">
        <f t="shared" si="118"/>
        <v>27158.026121208517</v>
      </c>
      <c r="S307" s="11">
        <f t="shared" si="119"/>
        <v>0</v>
      </c>
      <c r="T307" s="11">
        <f t="shared" si="120"/>
        <v>27158.026121208517</v>
      </c>
      <c r="U307" s="11">
        <f t="shared" si="121"/>
        <v>0</v>
      </c>
      <c r="V307" s="18">
        <f t="shared" si="122"/>
        <v>27158.026121208517</v>
      </c>
      <c r="W307" s="13">
        <f t="shared" si="123"/>
        <v>0.99541934982254576</v>
      </c>
    </row>
    <row r="308" spans="1:23" s="10" customFormat="1" x14ac:dyDescent="0.2">
      <c r="A308" s="24">
        <v>112679403</v>
      </c>
      <c r="B308" s="29" t="s">
        <v>497</v>
      </c>
      <c r="C308" s="11">
        <v>358103</v>
      </c>
      <c r="D308" s="12">
        <f t="shared" si="104"/>
        <v>6.2390624584853633E-4</v>
      </c>
      <c r="E308" s="11">
        <f t="shared" si="105"/>
        <v>27283</v>
      </c>
      <c r="F308" s="27">
        <f t="shared" si="106"/>
        <v>27283</v>
      </c>
      <c r="G308" s="11">
        <f t="shared" si="107"/>
        <v>0</v>
      </c>
      <c r="H308" s="11">
        <f t="shared" si="108"/>
        <v>27158.978820089826</v>
      </c>
      <c r="I308" s="11">
        <f t="shared" si="109"/>
        <v>0</v>
      </c>
      <c r="J308" s="11">
        <f t="shared" si="110"/>
        <v>27158.032984134319</v>
      </c>
      <c r="K308" s="11">
        <f t="shared" si="111"/>
        <v>0</v>
      </c>
      <c r="L308" s="11">
        <f t="shared" si="112"/>
        <v>27158.026121208517</v>
      </c>
      <c r="M308" s="11">
        <f t="shared" si="113"/>
        <v>0</v>
      </c>
      <c r="N308" s="11">
        <f t="shared" si="114"/>
        <v>27158.026121208517</v>
      </c>
      <c r="O308" s="11">
        <f t="shared" si="115"/>
        <v>0</v>
      </c>
      <c r="P308" s="11">
        <f t="shared" si="116"/>
        <v>27158.026121208517</v>
      </c>
      <c r="Q308" s="11">
        <f t="shared" si="117"/>
        <v>0</v>
      </c>
      <c r="R308" s="11">
        <f t="shared" si="118"/>
        <v>27158.026121208517</v>
      </c>
      <c r="S308" s="11">
        <f t="shared" si="119"/>
        <v>0</v>
      </c>
      <c r="T308" s="11">
        <f t="shared" si="120"/>
        <v>27158.026121208517</v>
      </c>
      <c r="U308" s="11">
        <f t="shared" si="121"/>
        <v>0</v>
      </c>
      <c r="V308" s="18">
        <f t="shared" si="122"/>
        <v>27158.026121208517</v>
      </c>
      <c r="W308" s="13">
        <f t="shared" si="123"/>
        <v>0.99541934982254576</v>
      </c>
    </row>
    <row r="309" spans="1:23" s="10" customFormat="1" x14ac:dyDescent="0.2">
      <c r="A309" s="24">
        <v>108053003</v>
      </c>
      <c r="B309" s="29" t="s">
        <v>140</v>
      </c>
      <c r="C309" s="11">
        <v>358231</v>
      </c>
      <c r="D309" s="12">
        <f t="shared" si="104"/>
        <v>6.2412925431109764E-4</v>
      </c>
      <c r="E309" s="11">
        <f t="shared" si="105"/>
        <v>27293</v>
      </c>
      <c r="F309" s="27">
        <f t="shared" si="106"/>
        <v>27293</v>
      </c>
      <c r="G309" s="11">
        <f t="shared" si="107"/>
        <v>0</v>
      </c>
      <c r="H309" s="11">
        <f t="shared" si="108"/>
        <v>27168.933362779444</v>
      </c>
      <c r="I309" s="11">
        <f t="shared" si="109"/>
        <v>0</v>
      </c>
      <c r="J309" s="11">
        <f t="shared" si="110"/>
        <v>27167.987180148</v>
      </c>
      <c r="K309" s="11">
        <f t="shared" si="111"/>
        <v>0</v>
      </c>
      <c r="L309" s="11">
        <f t="shared" si="112"/>
        <v>27167.980314706743</v>
      </c>
      <c r="M309" s="11">
        <f t="shared" si="113"/>
        <v>0</v>
      </c>
      <c r="N309" s="11">
        <f t="shared" si="114"/>
        <v>27167.980314706743</v>
      </c>
      <c r="O309" s="11">
        <f t="shared" si="115"/>
        <v>0</v>
      </c>
      <c r="P309" s="11">
        <f t="shared" si="116"/>
        <v>27167.980314706743</v>
      </c>
      <c r="Q309" s="11">
        <f t="shared" si="117"/>
        <v>0</v>
      </c>
      <c r="R309" s="11">
        <f t="shared" si="118"/>
        <v>27167.980314706743</v>
      </c>
      <c r="S309" s="11">
        <f t="shared" si="119"/>
        <v>0</v>
      </c>
      <c r="T309" s="11">
        <f t="shared" si="120"/>
        <v>27167.980314706743</v>
      </c>
      <c r="U309" s="11">
        <f t="shared" si="121"/>
        <v>0</v>
      </c>
      <c r="V309" s="18">
        <f t="shared" si="122"/>
        <v>27167.980314706743</v>
      </c>
      <c r="W309" s="13">
        <f t="shared" si="123"/>
        <v>0.99541934982254587</v>
      </c>
    </row>
    <row r="310" spans="1:23" s="10" customFormat="1" x14ac:dyDescent="0.2">
      <c r="A310" s="24">
        <v>108077503</v>
      </c>
      <c r="B310" s="29" t="s">
        <v>411</v>
      </c>
      <c r="C310" s="11">
        <v>359002</v>
      </c>
      <c r="D310" s="12">
        <f t="shared" si="104"/>
        <v>6.2547253184730715E-4</v>
      </c>
      <c r="E310" s="11">
        <f t="shared" si="105"/>
        <v>27352</v>
      </c>
      <c r="F310" s="27">
        <f t="shared" si="106"/>
        <v>27352</v>
      </c>
      <c r="G310" s="11">
        <f t="shared" si="107"/>
        <v>0</v>
      </c>
      <c r="H310" s="11">
        <f t="shared" si="108"/>
        <v>27227.665164648199</v>
      </c>
      <c r="I310" s="11">
        <f t="shared" si="109"/>
        <v>0</v>
      </c>
      <c r="J310" s="11">
        <f t="shared" si="110"/>
        <v>27226.716936628734</v>
      </c>
      <c r="K310" s="11">
        <f t="shared" si="111"/>
        <v>0</v>
      </c>
      <c r="L310" s="11">
        <f t="shared" si="112"/>
        <v>27226.71005634627</v>
      </c>
      <c r="M310" s="11">
        <f t="shared" si="113"/>
        <v>0</v>
      </c>
      <c r="N310" s="11">
        <f t="shared" si="114"/>
        <v>27226.71005634627</v>
      </c>
      <c r="O310" s="11">
        <f t="shared" si="115"/>
        <v>0</v>
      </c>
      <c r="P310" s="11">
        <f t="shared" si="116"/>
        <v>27226.71005634627</v>
      </c>
      <c r="Q310" s="11">
        <f t="shared" si="117"/>
        <v>0</v>
      </c>
      <c r="R310" s="11">
        <f t="shared" si="118"/>
        <v>27226.71005634627</v>
      </c>
      <c r="S310" s="11">
        <f t="shared" si="119"/>
        <v>0</v>
      </c>
      <c r="T310" s="11">
        <f t="shared" si="120"/>
        <v>27226.71005634627</v>
      </c>
      <c r="U310" s="11">
        <f t="shared" si="121"/>
        <v>0</v>
      </c>
      <c r="V310" s="18">
        <f t="shared" si="122"/>
        <v>27226.71005634627</v>
      </c>
      <c r="W310" s="13">
        <f t="shared" si="123"/>
        <v>0.99541934982254565</v>
      </c>
    </row>
    <row r="311" spans="1:23" s="10" customFormat="1" x14ac:dyDescent="0.2">
      <c r="A311" s="24">
        <v>114068003</v>
      </c>
      <c r="B311" s="29" t="s">
        <v>432</v>
      </c>
      <c r="C311" s="11">
        <v>360969</v>
      </c>
      <c r="D311" s="12">
        <f t="shared" si="104"/>
        <v>6.2889954470557441E-4</v>
      </c>
      <c r="E311" s="11">
        <f t="shared" si="105"/>
        <v>27502</v>
      </c>
      <c r="F311" s="27">
        <f t="shared" si="106"/>
        <v>27502</v>
      </c>
      <c r="G311" s="11">
        <f t="shared" si="107"/>
        <v>0</v>
      </c>
      <c r="H311" s="11">
        <f t="shared" si="108"/>
        <v>27376.9833049925</v>
      </c>
      <c r="I311" s="11">
        <f t="shared" si="109"/>
        <v>0</v>
      </c>
      <c r="J311" s="11">
        <f t="shared" si="110"/>
        <v>27376.029876834</v>
      </c>
      <c r="K311" s="11">
        <f t="shared" si="111"/>
        <v>0</v>
      </c>
      <c r="L311" s="11">
        <f t="shared" si="112"/>
        <v>27376.022958819656</v>
      </c>
      <c r="M311" s="11">
        <f t="shared" si="113"/>
        <v>0</v>
      </c>
      <c r="N311" s="11">
        <f t="shared" si="114"/>
        <v>27376.022958819656</v>
      </c>
      <c r="O311" s="11">
        <f t="shared" si="115"/>
        <v>0</v>
      </c>
      <c r="P311" s="11">
        <f t="shared" si="116"/>
        <v>27376.022958819656</v>
      </c>
      <c r="Q311" s="11">
        <f t="shared" si="117"/>
        <v>0</v>
      </c>
      <c r="R311" s="11">
        <f t="shared" si="118"/>
        <v>27376.022958819656</v>
      </c>
      <c r="S311" s="11">
        <f t="shared" si="119"/>
        <v>0</v>
      </c>
      <c r="T311" s="11">
        <f t="shared" si="120"/>
        <v>27376.022958819656</v>
      </c>
      <c r="U311" s="11">
        <f t="shared" si="121"/>
        <v>0</v>
      </c>
      <c r="V311" s="18">
        <f t="shared" si="122"/>
        <v>27376.022958819656</v>
      </c>
      <c r="W311" s="13">
        <f t="shared" si="123"/>
        <v>0.99541934982254587</v>
      </c>
    </row>
    <row r="312" spans="1:23" s="10" customFormat="1" x14ac:dyDescent="0.2">
      <c r="A312" s="24">
        <v>108116003</v>
      </c>
      <c r="B312" s="29" t="s">
        <v>321</v>
      </c>
      <c r="C312" s="11">
        <v>362048</v>
      </c>
      <c r="D312" s="12">
        <f t="shared" si="104"/>
        <v>6.3077943635482211E-4</v>
      </c>
      <c r="E312" s="11">
        <f t="shared" si="105"/>
        <v>27584</v>
      </c>
      <c r="F312" s="27">
        <f t="shared" si="106"/>
        <v>27584</v>
      </c>
      <c r="G312" s="11">
        <f t="shared" si="107"/>
        <v>0</v>
      </c>
      <c r="H312" s="11">
        <f t="shared" si="108"/>
        <v>27458.610555047384</v>
      </c>
      <c r="I312" s="11">
        <f t="shared" si="109"/>
        <v>0</v>
      </c>
      <c r="J312" s="11">
        <f t="shared" si="110"/>
        <v>27457.654284146211</v>
      </c>
      <c r="K312" s="11">
        <f t="shared" si="111"/>
        <v>0</v>
      </c>
      <c r="L312" s="11">
        <f t="shared" si="112"/>
        <v>27457.647345505105</v>
      </c>
      <c r="M312" s="11">
        <f t="shared" si="113"/>
        <v>0</v>
      </c>
      <c r="N312" s="11">
        <f t="shared" si="114"/>
        <v>27457.647345505105</v>
      </c>
      <c r="O312" s="11">
        <f t="shared" si="115"/>
        <v>0</v>
      </c>
      <c r="P312" s="11">
        <f t="shared" si="116"/>
        <v>27457.647345505105</v>
      </c>
      <c r="Q312" s="11">
        <f t="shared" si="117"/>
        <v>0</v>
      </c>
      <c r="R312" s="11">
        <f t="shared" si="118"/>
        <v>27457.647345505105</v>
      </c>
      <c r="S312" s="11">
        <f t="shared" si="119"/>
        <v>0</v>
      </c>
      <c r="T312" s="11">
        <f t="shared" si="120"/>
        <v>27457.647345505105</v>
      </c>
      <c r="U312" s="11">
        <f t="shared" si="121"/>
        <v>0</v>
      </c>
      <c r="V312" s="18">
        <f t="shared" si="122"/>
        <v>27457.647345505105</v>
      </c>
      <c r="W312" s="13">
        <f t="shared" si="123"/>
        <v>0.99541934982254587</v>
      </c>
    </row>
    <row r="313" spans="1:23" s="10" customFormat="1" x14ac:dyDescent="0.2">
      <c r="A313" s="24">
        <v>160028259</v>
      </c>
      <c r="B313" s="29" t="s">
        <v>594</v>
      </c>
      <c r="C313" s="11">
        <v>362746</v>
      </c>
      <c r="D313" s="12">
        <f t="shared" si="104"/>
        <v>6.3199552937722705E-4</v>
      </c>
      <c r="E313" s="11">
        <f t="shared" si="105"/>
        <v>27637</v>
      </c>
      <c r="F313" s="27">
        <f t="shared" si="106"/>
        <v>27637</v>
      </c>
      <c r="G313" s="11">
        <f t="shared" si="107"/>
        <v>0</v>
      </c>
      <c r="H313" s="11">
        <f t="shared" si="108"/>
        <v>27511.369631302368</v>
      </c>
      <c r="I313" s="11">
        <f t="shared" si="109"/>
        <v>0</v>
      </c>
      <c r="J313" s="11">
        <f t="shared" si="110"/>
        <v>27510.411523018734</v>
      </c>
      <c r="K313" s="11">
        <f t="shared" si="111"/>
        <v>0</v>
      </c>
      <c r="L313" s="11">
        <f t="shared" si="112"/>
        <v>27510.404571045699</v>
      </c>
      <c r="M313" s="11">
        <f t="shared" si="113"/>
        <v>0</v>
      </c>
      <c r="N313" s="11">
        <f t="shared" si="114"/>
        <v>27510.404571045699</v>
      </c>
      <c r="O313" s="11">
        <f t="shared" si="115"/>
        <v>0</v>
      </c>
      <c r="P313" s="11">
        <f t="shared" si="116"/>
        <v>27510.404571045699</v>
      </c>
      <c r="Q313" s="11">
        <f t="shared" si="117"/>
        <v>0</v>
      </c>
      <c r="R313" s="11">
        <f t="shared" si="118"/>
        <v>27510.404571045699</v>
      </c>
      <c r="S313" s="11">
        <f t="shared" si="119"/>
        <v>0</v>
      </c>
      <c r="T313" s="11">
        <f t="shared" si="120"/>
        <v>27510.404571045699</v>
      </c>
      <c r="U313" s="11">
        <f t="shared" si="121"/>
        <v>0</v>
      </c>
      <c r="V313" s="18">
        <f t="shared" si="122"/>
        <v>27510.404571045699</v>
      </c>
      <c r="W313" s="13">
        <f t="shared" si="123"/>
        <v>0.99541934982254587</v>
      </c>
    </row>
    <row r="314" spans="1:23" s="10" customFormat="1" x14ac:dyDescent="0.2">
      <c r="A314" s="24">
        <v>108110603</v>
      </c>
      <c r="B314" s="29" t="s">
        <v>38</v>
      </c>
      <c r="C314" s="11">
        <v>366896</v>
      </c>
      <c r="D314" s="12">
        <f t="shared" si="104"/>
        <v>6.3922588187433386E-4</v>
      </c>
      <c r="E314" s="11">
        <f t="shared" si="105"/>
        <v>27953</v>
      </c>
      <c r="F314" s="27">
        <f t="shared" si="106"/>
        <v>27953</v>
      </c>
      <c r="G314" s="11">
        <f t="shared" si="107"/>
        <v>0</v>
      </c>
      <c r="H314" s="11">
        <f t="shared" si="108"/>
        <v>27825.933180294352</v>
      </c>
      <c r="I314" s="11">
        <f t="shared" si="109"/>
        <v>0</v>
      </c>
      <c r="J314" s="11">
        <f t="shared" si="110"/>
        <v>27824.96411705115</v>
      </c>
      <c r="K314" s="11">
        <f t="shared" si="111"/>
        <v>0</v>
      </c>
      <c r="L314" s="11">
        <f t="shared" si="112"/>
        <v>27824.957085589624</v>
      </c>
      <c r="M314" s="11">
        <f t="shared" si="113"/>
        <v>0</v>
      </c>
      <c r="N314" s="11">
        <f t="shared" si="114"/>
        <v>27824.957085589624</v>
      </c>
      <c r="O314" s="11">
        <f t="shared" si="115"/>
        <v>0</v>
      </c>
      <c r="P314" s="11">
        <f t="shared" si="116"/>
        <v>27824.957085589624</v>
      </c>
      <c r="Q314" s="11">
        <f t="shared" si="117"/>
        <v>0</v>
      </c>
      <c r="R314" s="11">
        <f t="shared" si="118"/>
        <v>27824.957085589624</v>
      </c>
      <c r="S314" s="11">
        <f t="shared" si="119"/>
        <v>0</v>
      </c>
      <c r="T314" s="11">
        <f t="shared" si="120"/>
        <v>27824.957085589624</v>
      </c>
      <c r="U314" s="11">
        <f t="shared" si="121"/>
        <v>0</v>
      </c>
      <c r="V314" s="18">
        <f t="shared" si="122"/>
        <v>27824.957085589624</v>
      </c>
      <c r="W314" s="13">
        <f t="shared" si="123"/>
        <v>0.99541934982254587</v>
      </c>
    </row>
    <row r="315" spans="1:23" s="10" customFormat="1" x14ac:dyDescent="0.2">
      <c r="A315" s="24">
        <v>118401603</v>
      </c>
      <c r="B315" s="29" t="s">
        <v>111</v>
      </c>
      <c r="C315" s="11">
        <v>371460</v>
      </c>
      <c r="D315" s="12">
        <f t="shared" si="104"/>
        <v>6.4717752736753753E-4</v>
      </c>
      <c r="E315" s="11">
        <f t="shared" si="105"/>
        <v>28301</v>
      </c>
      <c r="F315" s="27">
        <f t="shared" si="106"/>
        <v>28301</v>
      </c>
      <c r="G315" s="11">
        <f t="shared" si="107"/>
        <v>0</v>
      </c>
      <c r="H315" s="11">
        <f t="shared" si="108"/>
        <v>28172.351265893125</v>
      </c>
      <c r="I315" s="11">
        <f t="shared" si="109"/>
        <v>0</v>
      </c>
      <c r="J315" s="11">
        <f t="shared" si="110"/>
        <v>28171.370138327358</v>
      </c>
      <c r="K315" s="11">
        <f t="shared" si="111"/>
        <v>0</v>
      </c>
      <c r="L315" s="11">
        <f t="shared" si="112"/>
        <v>28171.36301932787</v>
      </c>
      <c r="M315" s="11">
        <f t="shared" si="113"/>
        <v>0</v>
      </c>
      <c r="N315" s="11">
        <f t="shared" si="114"/>
        <v>28171.36301932787</v>
      </c>
      <c r="O315" s="11">
        <f t="shared" si="115"/>
        <v>0</v>
      </c>
      <c r="P315" s="11">
        <f t="shared" si="116"/>
        <v>28171.36301932787</v>
      </c>
      <c r="Q315" s="11">
        <f t="shared" si="117"/>
        <v>0</v>
      </c>
      <c r="R315" s="11">
        <f t="shared" si="118"/>
        <v>28171.36301932787</v>
      </c>
      <c r="S315" s="11">
        <f t="shared" si="119"/>
        <v>0</v>
      </c>
      <c r="T315" s="11">
        <f t="shared" si="120"/>
        <v>28171.36301932787</v>
      </c>
      <c r="U315" s="11">
        <f t="shared" si="121"/>
        <v>0</v>
      </c>
      <c r="V315" s="18">
        <f t="shared" si="122"/>
        <v>28171.36301932787</v>
      </c>
      <c r="W315" s="13">
        <f t="shared" si="123"/>
        <v>0.99541934982254587</v>
      </c>
    </row>
    <row r="316" spans="1:23" s="10" customFormat="1" x14ac:dyDescent="0.2">
      <c r="A316" s="24">
        <v>108111303</v>
      </c>
      <c r="B316" s="29" t="s">
        <v>69</v>
      </c>
      <c r="C316" s="11">
        <v>371781</v>
      </c>
      <c r="D316" s="12">
        <f t="shared" si="104"/>
        <v>6.4773679077755476E-4</v>
      </c>
      <c r="E316" s="11">
        <f t="shared" si="105"/>
        <v>28325</v>
      </c>
      <c r="F316" s="27">
        <f t="shared" si="106"/>
        <v>28325</v>
      </c>
      <c r="G316" s="11">
        <f t="shared" si="107"/>
        <v>0</v>
      </c>
      <c r="H316" s="11">
        <f t="shared" si="108"/>
        <v>28196.242168348213</v>
      </c>
      <c r="I316" s="11">
        <f t="shared" si="109"/>
        <v>0</v>
      </c>
      <c r="J316" s="11">
        <f t="shared" si="110"/>
        <v>28195.260208760203</v>
      </c>
      <c r="K316" s="11">
        <f t="shared" si="111"/>
        <v>0</v>
      </c>
      <c r="L316" s="11">
        <f t="shared" si="112"/>
        <v>28195.253083723612</v>
      </c>
      <c r="M316" s="11">
        <f t="shared" si="113"/>
        <v>0</v>
      </c>
      <c r="N316" s="11">
        <f t="shared" si="114"/>
        <v>28195.253083723612</v>
      </c>
      <c r="O316" s="11">
        <f t="shared" si="115"/>
        <v>0</v>
      </c>
      <c r="P316" s="11">
        <f t="shared" si="116"/>
        <v>28195.253083723612</v>
      </c>
      <c r="Q316" s="11">
        <f t="shared" si="117"/>
        <v>0</v>
      </c>
      <c r="R316" s="11">
        <f t="shared" si="118"/>
        <v>28195.253083723612</v>
      </c>
      <c r="S316" s="11">
        <f t="shared" si="119"/>
        <v>0</v>
      </c>
      <c r="T316" s="11">
        <f t="shared" si="120"/>
        <v>28195.253083723612</v>
      </c>
      <c r="U316" s="11">
        <f t="shared" si="121"/>
        <v>0</v>
      </c>
      <c r="V316" s="18">
        <f t="shared" si="122"/>
        <v>28195.253083723612</v>
      </c>
      <c r="W316" s="13">
        <f t="shared" si="123"/>
        <v>0.99541934982254587</v>
      </c>
    </row>
    <row r="317" spans="1:23" s="10" customFormat="1" x14ac:dyDescent="0.2">
      <c r="A317" s="24">
        <v>104435003</v>
      </c>
      <c r="B317" s="29" t="s">
        <v>244</v>
      </c>
      <c r="C317" s="11">
        <v>372900</v>
      </c>
      <c r="D317" s="12">
        <f t="shared" si="104"/>
        <v>6.4968637257135291E-4</v>
      </c>
      <c r="E317" s="11">
        <f t="shared" si="105"/>
        <v>28411</v>
      </c>
      <c r="F317" s="27">
        <f t="shared" si="106"/>
        <v>28411</v>
      </c>
      <c r="G317" s="11">
        <f t="shared" si="107"/>
        <v>0</v>
      </c>
      <c r="H317" s="11">
        <f t="shared" si="108"/>
        <v>28281.851235478942</v>
      </c>
      <c r="I317" s="11">
        <f t="shared" si="109"/>
        <v>0</v>
      </c>
      <c r="J317" s="11">
        <f t="shared" si="110"/>
        <v>28280.866294477881</v>
      </c>
      <c r="K317" s="11">
        <f t="shared" si="111"/>
        <v>0</v>
      </c>
      <c r="L317" s="11">
        <f t="shared" si="112"/>
        <v>28280.859147808347</v>
      </c>
      <c r="M317" s="11">
        <f t="shared" si="113"/>
        <v>0</v>
      </c>
      <c r="N317" s="11">
        <f t="shared" si="114"/>
        <v>28280.859147808347</v>
      </c>
      <c r="O317" s="11">
        <f t="shared" si="115"/>
        <v>0</v>
      </c>
      <c r="P317" s="11">
        <f t="shared" si="116"/>
        <v>28280.859147808347</v>
      </c>
      <c r="Q317" s="11">
        <f t="shared" si="117"/>
        <v>0</v>
      </c>
      <c r="R317" s="11">
        <f t="shared" si="118"/>
        <v>28280.859147808347</v>
      </c>
      <c r="S317" s="11">
        <f t="shared" si="119"/>
        <v>0</v>
      </c>
      <c r="T317" s="11">
        <f t="shared" si="120"/>
        <v>28280.859147808347</v>
      </c>
      <c r="U317" s="11">
        <f t="shared" si="121"/>
        <v>0</v>
      </c>
      <c r="V317" s="18">
        <f t="shared" si="122"/>
        <v>28280.859147808347</v>
      </c>
      <c r="W317" s="13">
        <f t="shared" si="123"/>
        <v>0.99541934982254576</v>
      </c>
    </row>
    <row r="318" spans="1:23" s="10" customFormat="1" x14ac:dyDescent="0.2">
      <c r="A318" s="24">
        <v>125236827</v>
      </c>
      <c r="B318" s="29" t="s">
        <v>659</v>
      </c>
      <c r="C318" s="11">
        <v>374619</v>
      </c>
      <c r="D318" s="12">
        <f t="shared" si="104"/>
        <v>6.526813065334075E-4</v>
      </c>
      <c r="E318" s="11">
        <f t="shared" si="105"/>
        <v>28541</v>
      </c>
      <c r="F318" s="27">
        <f t="shared" si="106"/>
        <v>28541</v>
      </c>
      <c r="G318" s="11">
        <f t="shared" si="107"/>
        <v>0</v>
      </c>
      <c r="H318" s="11">
        <f t="shared" si="108"/>
        <v>28411.260290443999</v>
      </c>
      <c r="I318" s="11">
        <f t="shared" si="109"/>
        <v>0</v>
      </c>
      <c r="J318" s="11">
        <f t="shared" si="110"/>
        <v>28410.270842655773</v>
      </c>
      <c r="K318" s="11">
        <f t="shared" si="111"/>
        <v>0</v>
      </c>
      <c r="L318" s="11">
        <f t="shared" si="112"/>
        <v>28410.263663285277</v>
      </c>
      <c r="M318" s="11">
        <f t="shared" si="113"/>
        <v>0</v>
      </c>
      <c r="N318" s="11">
        <f t="shared" si="114"/>
        <v>28410.263663285277</v>
      </c>
      <c r="O318" s="11">
        <f t="shared" si="115"/>
        <v>0</v>
      </c>
      <c r="P318" s="11">
        <f t="shared" si="116"/>
        <v>28410.263663285277</v>
      </c>
      <c r="Q318" s="11">
        <f t="shared" si="117"/>
        <v>0</v>
      </c>
      <c r="R318" s="11">
        <f t="shared" si="118"/>
        <v>28410.263663285277</v>
      </c>
      <c r="S318" s="11">
        <f t="shared" si="119"/>
        <v>0</v>
      </c>
      <c r="T318" s="11">
        <f t="shared" si="120"/>
        <v>28410.263663285277</v>
      </c>
      <c r="U318" s="11">
        <f t="shared" si="121"/>
        <v>0</v>
      </c>
      <c r="V318" s="18">
        <f t="shared" si="122"/>
        <v>28410.263663285277</v>
      </c>
      <c r="W318" s="13">
        <f t="shared" si="123"/>
        <v>0.99541934982254576</v>
      </c>
    </row>
    <row r="319" spans="1:23" s="10" customFormat="1" x14ac:dyDescent="0.2">
      <c r="A319" s="24">
        <v>103020004</v>
      </c>
      <c r="B319" s="29" t="s">
        <v>655</v>
      </c>
      <c r="C319" s="11">
        <v>375080</v>
      </c>
      <c r="D319" s="12">
        <f t="shared" si="104"/>
        <v>6.5348448544935115E-4</v>
      </c>
      <c r="E319" s="11">
        <f t="shared" si="105"/>
        <v>28577</v>
      </c>
      <c r="F319" s="27">
        <f t="shared" si="106"/>
        <v>28577</v>
      </c>
      <c r="G319" s="11">
        <f t="shared" si="107"/>
        <v>0</v>
      </c>
      <c r="H319" s="11">
        <f t="shared" si="108"/>
        <v>28447.096644126632</v>
      </c>
      <c r="I319" s="11">
        <f t="shared" si="109"/>
        <v>0</v>
      </c>
      <c r="J319" s="11">
        <f t="shared" si="110"/>
        <v>28446.105948305038</v>
      </c>
      <c r="K319" s="11">
        <f t="shared" si="111"/>
        <v>0</v>
      </c>
      <c r="L319" s="11">
        <f t="shared" si="112"/>
        <v>28446.098759878892</v>
      </c>
      <c r="M319" s="11">
        <f t="shared" si="113"/>
        <v>0</v>
      </c>
      <c r="N319" s="11">
        <f t="shared" si="114"/>
        <v>28446.098759878892</v>
      </c>
      <c r="O319" s="11">
        <f t="shared" si="115"/>
        <v>0</v>
      </c>
      <c r="P319" s="11">
        <f t="shared" si="116"/>
        <v>28446.098759878892</v>
      </c>
      <c r="Q319" s="11">
        <f t="shared" si="117"/>
        <v>0</v>
      </c>
      <c r="R319" s="11">
        <f t="shared" si="118"/>
        <v>28446.098759878892</v>
      </c>
      <c r="S319" s="11">
        <f t="shared" si="119"/>
        <v>0</v>
      </c>
      <c r="T319" s="11">
        <f t="shared" si="120"/>
        <v>28446.098759878892</v>
      </c>
      <c r="U319" s="11">
        <f t="shared" si="121"/>
        <v>0</v>
      </c>
      <c r="V319" s="18">
        <f t="shared" si="122"/>
        <v>28446.098759878892</v>
      </c>
      <c r="W319" s="13">
        <f t="shared" si="123"/>
        <v>0.99541934982254587</v>
      </c>
    </row>
    <row r="320" spans="1:23" s="10" customFormat="1" x14ac:dyDescent="0.2">
      <c r="A320" s="24">
        <v>117081003</v>
      </c>
      <c r="B320" s="29" t="s">
        <v>61</v>
      </c>
      <c r="C320" s="11">
        <v>375517</v>
      </c>
      <c r="D320" s="12">
        <f t="shared" si="104"/>
        <v>6.5424585027856459E-4</v>
      </c>
      <c r="E320" s="11">
        <f t="shared" si="105"/>
        <v>28610</v>
      </c>
      <c r="F320" s="27">
        <f t="shared" si="106"/>
        <v>28610</v>
      </c>
      <c r="G320" s="11">
        <f t="shared" si="107"/>
        <v>0</v>
      </c>
      <c r="H320" s="11">
        <f t="shared" si="108"/>
        <v>28479.946635002379</v>
      </c>
      <c r="I320" s="11">
        <f t="shared" si="109"/>
        <v>0</v>
      </c>
      <c r="J320" s="11">
        <f t="shared" si="110"/>
        <v>28478.954795150195</v>
      </c>
      <c r="K320" s="11">
        <f t="shared" si="111"/>
        <v>0</v>
      </c>
      <c r="L320" s="11">
        <f t="shared" si="112"/>
        <v>28478.947598423038</v>
      </c>
      <c r="M320" s="11">
        <f t="shared" si="113"/>
        <v>0</v>
      </c>
      <c r="N320" s="11">
        <f t="shared" si="114"/>
        <v>28478.947598423038</v>
      </c>
      <c r="O320" s="11">
        <f t="shared" si="115"/>
        <v>0</v>
      </c>
      <c r="P320" s="11">
        <f t="shared" si="116"/>
        <v>28478.947598423038</v>
      </c>
      <c r="Q320" s="11">
        <f t="shared" si="117"/>
        <v>0</v>
      </c>
      <c r="R320" s="11">
        <f t="shared" si="118"/>
        <v>28478.947598423038</v>
      </c>
      <c r="S320" s="11">
        <f t="shared" si="119"/>
        <v>0</v>
      </c>
      <c r="T320" s="11">
        <f t="shared" si="120"/>
        <v>28478.947598423038</v>
      </c>
      <c r="U320" s="11">
        <f t="shared" si="121"/>
        <v>0</v>
      </c>
      <c r="V320" s="18">
        <f t="shared" si="122"/>
        <v>28478.947598423038</v>
      </c>
      <c r="W320" s="13">
        <f t="shared" si="123"/>
        <v>0.99541934982254587</v>
      </c>
    </row>
    <row r="321" spans="1:23" s="10" customFormat="1" x14ac:dyDescent="0.2">
      <c r="A321" s="24">
        <v>104433303</v>
      </c>
      <c r="B321" s="29" t="s">
        <v>190</v>
      </c>
      <c r="C321" s="11">
        <v>376510</v>
      </c>
      <c r="D321" s="12">
        <f t="shared" ref="D321:D384" si="124">SUM(C321/C$681)</f>
        <v>6.5597590811702889E-4</v>
      </c>
      <c r="E321" s="11">
        <f t="shared" ref="E321:E384" si="125">ROUND(SUM(D321*E$3),0)</f>
        <v>28686</v>
      </c>
      <c r="F321" s="27">
        <f t="shared" ref="F321:F384" si="126">IF(E321&lt;10000,10000,E321)</f>
        <v>28686</v>
      </c>
      <c r="G321" s="11">
        <f t="shared" ref="G321:G384" si="127">IF(F321=10000,(F321-E321),0)</f>
        <v>0</v>
      </c>
      <c r="H321" s="11">
        <f t="shared" ref="H321:H384" si="128">IF(AND(F321&gt;10000,F321/43729600*H$3&gt;10000),(F321/43729600*H$3),F321)</f>
        <v>28555.601159443489</v>
      </c>
      <c r="I321" s="11">
        <f t="shared" ref="I321:I384" si="129">IF(H321&lt;10000,H321,0)</f>
        <v>0</v>
      </c>
      <c r="J321" s="11">
        <f t="shared" ref="J321:J384" si="130">IF(AND(H321&gt;10000,H321/H$3*J$3&gt;10000),(H321/H$3*J$3),H321)</f>
        <v>28554.606684854196</v>
      </c>
      <c r="K321" s="11">
        <f t="shared" ref="K321:K384" si="131">IF(J321&lt;10000,J321,0)</f>
        <v>0</v>
      </c>
      <c r="L321" s="11">
        <f t="shared" ref="L321:L384" si="132">IF(AND(J321&gt;10000,J321/J$3*L$3&gt;10000),(J321/J$3*L$3),J321)</f>
        <v>28554.59946900955</v>
      </c>
      <c r="M321" s="11">
        <f t="shared" ref="M321:M384" si="133">IF(L321&lt;10000,L321,0)</f>
        <v>0</v>
      </c>
      <c r="N321" s="11">
        <f t="shared" ref="N321:N384" si="134">IF(AND(L321&gt;10000,L321/L$3*N$3&gt;10000),(L321/L$3*N$3),L321)</f>
        <v>28554.59946900955</v>
      </c>
      <c r="O321" s="11">
        <f t="shared" ref="O321:O384" si="135">IF(N321&lt;10000,N321,0)</f>
        <v>0</v>
      </c>
      <c r="P321" s="11">
        <f t="shared" ref="P321:P384" si="136">IF(AND(N321&gt;10000,N321/N$3*P$3&gt;10000),(N321/N$3*P$3),N321)</f>
        <v>28554.59946900955</v>
      </c>
      <c r="Q321" s="11">
        <f t="shared" ref="Q321:Q384" si="137">IF(P321&lt;10000,P321,0)</f>
        <v>0</v>
      </c>
      <c r="R321" s="11">
        <f t="shared" ref="R321:R384" si="138">IF(AND(P321&gt;10000,P321/P$3*R$3&gt;10000),(P321/P$3*R$3),P321)</f>
        <v>28554.59946900955</v>
      </c>
      <c r="S321" s="11">
        <f t="shared" ref="S321:S384" si="139">IF(R321&lt;10000,R321,0)</f>
        <v>0</v>
      </c>
      <c r="T321" s="11">
        <f t="shared" ref="T321:T384" si="140">IF(AND(R321&gt;10000,R321/R$3*T$3&gt;10000),(R321/R$3*T$3),R321)</f>
        <v>28554.59946900955</v>
      </c>
      <c r="U321" s="11">
        <f t="shared" ref="U321:U384" si="141">IF(T321&lt;10000,T321,0)</f>
        <v>0</v>
      </c>
      <c r="V321" s="18">
        <f t="shared" ref="V321:V384" si="142">IF(AND(T321&gt;10000,T321/T$3*V$3&gt;10000),(T321/T$3*V$3),T321)</f>
        <v>28554.59946900955</v>
      </c>
      <c r="W321" s="13">
        <f t="shared" si="123"/>
        <v>0.99541934982254587</v>
      </c>
    </row>
    <row r="322" spans="1:23" s="10" customFormat="1" x14ac:dyDescent="0.2">
      <c r="A322" s="24">
        <v>103026303</v>
      </c>
      <c r="B322" s="29" t="s">
        <v>262</v>
      </c>
      <c r="C322" s="11">
        <v>378158</v>
      </c>
      <c r="D322" s="12">
        <f t="shared" si="124"/>
        <v>6.5884714207250649E-4</v>
      </c>
      <c r="E322" s="11">
        <f t="shared" si="125"/>
        <v>28811</v>
      </c>
      <c r="F322" s="27">
        <f t="shared" si="126"/>
        <v>28811</v>
      </c>
      <c r="G322" s="11">
        <f t="shared" si="127"/>
        <v>0</v>
      </c>
      <c r="H322" s="11">
        <f t="shared" si="128"/>
        <v>28680.032943063739</v>
      </c>
      <c r="I322" s="11">
        <f t="shared" si="129"/>
        <v>0</v>
      </c>
      <c r="J322" s="11">
        <f t="shared" si="130"/>
        <v>28679.034135025249</v>
      </c>
      <c r="K322" s="11">
        <f t="shared" si="131"/>
        <v>0</v>
      </c>
      <c r="L322" s="11">
        <f t="shared" si="132"/>
        <v>28679.026887737371</v>
      </c>
      <c r="M322" s="11">
        <f t="shared" si="133"/>
        <v>0</v>
      </c>
      <c r="N322" s="11">
        <f t="shared" si="134"/>
        <v>28679.026887737371</v>
      </c>
      <c r="O322" s="11">
        <f t="shared" si="135"/>
        <v>0</v>
      </c>
      <c r="P322" s="11">
        <f t="shared" si="136"/>
        <v>28679.026887737371</v>
      </c>
      <c r="Q322" s="11">
        <f t="shared" si="137"/>
        <v>0</v>
      </c>
      <c r="R322" s="11">
        <f t="shared" si="138"/>
        <v>28679.026887737371</v>
      </c>
      <c r="S322" s="11">
        <f t="shared" si="139"/>
        <v>0</v>
      </c>
      <c r="T322" s="11">
        <f t="shared" si="140"/>
        <v>28679.026887737371</v>
      </c>
      <c r="U322" s="11">
        <f t="shared" si="141"/>
        <v>0</v>
      </c>
      <c r="V322" s="18">
        <f t="shared" si="142"/>
        <v>28679.026887737371</v>
      </c>
      <c r="W322" s="13">
        <f t="shared" si="123"/>
        <v>0.99541934982254598</v>
      </c>
    </row>
    <row r="323" spans="1:23" s="10" customFormat="1" x14ac:dyDescent="0.2">
      <c r="A323" s="24">
        <v>107655903</v>
      </c>
      <c r="B323" s="29" t="s">
        <v>269</v>
      </c>
      <c r="C323" s="11">
        <v>378399</v>
      </c>
      <c r="D323" s="12">
        <f t="shared" si="124"/>
        <v>6.5926702519342282E-4</v>
      </c>
      <c r="E323" s="11">
        <f t="shared" si="125"/>
        <v>28829</v>
      </c>
      <c r="F323" s="27">
        <f t="shared" si="126"/>
        <v>28829</v>
      </c>
      <c r="G323" s="11">
        <f t="shared" si="127"/>
        <v>0</v>
      </c>
      <c r="H323" s="11">
        <f t="shared" si="128"/>
        <v>28697.951119905054</v>
      </c>
      <c r="I323" s="11">
        <f t="shared" si="129"/>
        <v>0</v>
      </c>
      <c r="J323" s="11">
        <f t="shared" si="130"/>
        <v>28696.951687849876</v>
      </c>
      <c r="K323" s="11">
        <f t="shared" si="131"/>
        <v>0</v>
      </c>
      <c r="L323" s="11">
        <f t="shared" si="132"/>
        <v>28696.944436034173</v>
      </c>
      <c r="M323" s="11">
        <f t="shared" si="133"/>
        <v>0</v>
      </c>
      <c r="N323" s="11">
        <f t="shared" si="134"/>
        <v>28696.944436034173</v>
      </c>
      <c r="O323" s="11">
        <f t="shared" si="135"/>
        <v>0</v>
      </c>
      <c r="P323" s="11">
        <f t="shared" si="136"/>
        <v>28696.944436034173</v>
      </c>
      <c r="Q323" s="11">
        <f t="shared" si="137"/>
        <v>0</v>
      </c>
      <c r="R323" s="11">
        <f t="shared" si="138"/>
        <v>28696.944436034173</v>
      </c>
      <c r="S323" s="11">
        <f t="shared" si="139"/>
        <v>0</v>
      </c>
      <c r="T323" s="11">
        <f t="shared" si="140"/>
        <v>28696.944436034173</v>
      </c>
      <c r="U323" s="11">
        <f t="shared" si="141"/>
        <v>0</v>
      </c>
      <c r="V323" s="18">
        <f t="shared" si="142"/>
        <v>28696.944436034173</v>
      </c>
      <c r="W323" s="13">
        <f t="shared" si="123"/>
        <v>0.99541934982254576</v>
      </c>
    </row>
    <row r="324" spans="1:23" s="10" customFormat="1" x14ac:dyDescent="0.2">
      <c r="A324" s="24">
        <v>109422303</v>
      </c>
      <c r="B324" s="29" t="s">
        <v>208</v>
      </c>
      <c r="C324" s="11">
        <v>378671</v>
      </c>
      <c r="D324" s="12">
        <f t="shared" si="124"/>
        <v>6.5974091817636569E-4</v>
      </c>
      <c r="E324" s="11">
        <f t="shared" si="125"/>
        <v>28850</v>
      </c>
      <c r="F324" s="27">
        <f t="shared" si="126"/>
        <v>28850</v>
      </c>
      <c r="G324" s="11">
        <f t="shared" si="127"/>
        <v>0</v>
      </c>
      <c r="H324" s="11">
        <f t="shared" si="128"/>
        <v>28718.855659553254</v>
      </c>
      <c r="I324" s="11">
        <f t="shared" si="129"/>
        <v>0</v>
      </c>
      <c r="J324" s="11">
        <f t="shared" si="130"/>
        <v>28717.85549947861</v>
      </c>
      <c r="K324" s="11">
        <f t="shared" si="131"/>
        <v>0</v>
      </c>
      <c r="L324" s="11">
        <f t="shared" si="132"/>
        <v>28717.848242380445</v>
      </c>
      <c r="M324" s="11">
        <f t="shared" si="133"/>
        <v>0</v>
      </c>
      <c r="N324" s="11">
        <f t="shared" si="134"/>
        <v>28717.848242380445</v>
      </c>
      <c r="O324" s="11">
        <f t="shared" si="135"/>
        <v>0</v>
      </c>
      <c r="P324" s="11">
        <f t="shared" si="136"/>
        <v>28717.848242380445</v>
      </c>
      <c r="Q324" s="11">
        <f t="shared" si="137"/>
        <v>0</v>
      </c>
      <c r="R324" s="11">
        <f t="shared" si="138"/>
        <v>28717.848242380445</v>
      </c>
      <c r="S324" s="11">
        <f t="shared" si="139"/>
        <v>0</v>
      </c>
      <c r="T324" s="11">
        <f t="shared" si="140"/>
        <v>28717.848242380445</v>
      </c>
      <c r="U324" s="11">
        <f t="shared" si="141"/>
        <v>0</v>
      </c>
      <c r="V324" s="18">
        <f t="shared" si="142"/>
        <v>28717.848242380445</v>
      </c>
      <c r="W324" s="13">
        <f t="shared" si="123"/>
        <v>0.99541934982254576</v>
      </c>
    </row>
    <row r="325" spans="1:23" s="10" customFormat="1" x14ac:dyDescent="0.2">
      <c r="A325" s="24">
        <v>114060392</v>
      </c>
      <c r="B325" s="29" t="s">
        <v>540</v>
      </c>
      <c r="C325" s="11">
        <v>379178</v>
      </c>
      <c r="D325" s="12">
        <f t="shared" si="124"/>
        <v>6.606242407585424E-4</v>
      </c>
      <c r="E325" s="11">
        <f t="shared" si="125"/>
        <v>28889</v>
      </c>
      <c r="F325" s="27">
        <f t="shared" si="126"/>
        <v>28889</v>
      </c>
      <c r="G325" s="11">
        <f t="shared" si="127"/>
        <v>0</v>
      </c>
      <c r="H325" s="11">
        <f t="shared" si="128"/>
        <v>28757.678376042772</v>
      </c>
      <c r="I325" s="11">
        <f t="shared" si="129"/>
        <v>0</v>
      </c>
      <c r="J325" s="11">
        <f t="shared" si="130"/>
        <v>28756.676863931982</v>
      </c>
      <c r="K325" s="11">
        <f t="shared" si="131"/>
        <v>0</v>
      </c>
      <c r="L325" s="11">
        <f t="shared" si="132"/>
        <v>28756.669597023523</v>
      </c>
      <c r="M325" s="11">
        <f t="shared" si="133"/>
        <v>0</v>
      </c>
      <c r="N325" s="11">
        <f t="shared" si="134"/>
        <v>28756.669597023523</v>
      </c>
      <c r="O325" s="11">
        <f t="shared" si="135"/>
        <v>0</v>
      </c>
      <c r="P325" s="11">
        <f t="shared" si="136"/>
        <v>28756.669597023523</v>
      </c>
      <c r="Q325" s="11">
        <f t="shared" si="137"/>
        <v>0</v>
      </c>
      <c r="R325" s="11">
        <f t="shared" si="138"/>
        <v>28756.669597023523</v>
      </c>
      <c r="S325" s="11">
        <f t="shared" si="139"/>
        <v>0</v>
      </c>
      <c r="T325" s="11">
        <f t="shared" si="140"/>
        <v>28756.669597023523</v>
      </c>
      <c r="U325" s="11">
        <f t="shared" si="141"/>
        <v>0</v>
      </c>
      <c r="V325" s="18">
        <f t="shared" si="142"/>
        <v>28756.669597023523</v>
      </c>
      <c r="W325" s="13">
        <f t="shared" si="123"/>
        <v>0.99541934982254576</v>
      </c>
    </row>
    <row r="326" spans="1:23" s="10" customFormat="1" x14ac:dyDescent="0.2">
      <c r="A326" s="24">
        <v>112286003</v>
      </c>
      <c r="B326" s="29" t="s">
        <v>435</v>
      </c>
      <c r="C326" s="11">
        <v>380519</v>
      </c>
      <c r="D326" s="12">
        <f t="shared" si="124"/>
        <v>6.6296060285459544E-4</v>
      </c>
      <c r="E326" s="11">
        <f t="shared" si="125"/>
        <v>28991</v>
      </c>
      <c r="F326" s="27">
        <f t="shared" si="126"/>
        <v>28991</v>
      </c>
      <c r="G326" s="11">
        <f t="shared" si="127"/>
        <v>0</v>
      </c>
      <c r="H326" s="11">
        <f t="shared" si="128"/>
        <v>28859.214711476896</v>
      </c>
      <c r="I326" s="11">
        <f t="shared" si="129"/>
        <v>0</v>
      </c>
      <c r="J326" s="11">
        <f t="shared" si="130"/>
        <v>28858.209663271562</v>
      </c>
      <c r="K326" s="11">
        <f t="shared" si="131"/>
        <v>0</v>
      </c>
      <c r="L326" s="11">
        <f t="shared" si="132"/>
        <v>28858.202370705429</v>
      </c>
      <c r="M326" s="11">
        <f t="shared" si="133"/>
        <v>0</v>
      </c>
      <c r="N326" s="11">
        <f t="shared" si="134"/>
        <v>28858.202370705429</v>
      </c>
      <c r="O326" s="11">
        <f t="shared" si="135"/>
        <v>0</v>
      </c>
      <c r="P326" s="11">
        <f t="shared" si="136"/>
        <v>28858.202370705429</v>
      </c>
      <c r="Q326" s="11">
        <f t="shared" si="137"/>
        <v>0</v>
      </c>
      <c r="R326" s="11">
        <f t="shared" si="138"/>
        <v>28858.202370705429</v>
      </c>
      <c r="S326" s="11">
        <f t="shared" si="139"/>
        <v>0</v>
      </c>
      <c r="T326" s="11">
        <f t="shared" si="140"/>
        <v>28858.202370705429</v>
      </c>
      <c r="U326" s="11">
        <f t="shared" si="141"/>
        <v>0</v>
      </c>
      <c r="V326" s="18">
        <f t="shared" si="142"/>
        <v>28858.202370705429</v>
      </c>
      <c r="W326" s="13">
        <f t="shared" si="123"/>
        <v>0.99541934982254587</v>
      </c>
    </row>
    <row r="327" spans="1:23" s="10" customFormat="1" x14ac:dyDescent="0.2">
      <c r="A327" s="24">
        <v>103026902</v>
      </c>
      <c r="B327" s="29" t="s">
        <v>287</v>
      </c>
      <c r="C327" s="11">
        <v>381335</v>
      </c>
      <c r="D327" s="12">
        <f t="shared" si="124"/>
        <v>6.6438228180342417E-4</v>
      </c>
      <c r="E327" s="11">
        <f t="shared" si="125"/>
        <v>29053</v>
      </c>
      <c r="F327" s="27">
        <f t="shared" si="126"/>
        <v>29053</v>
      </c>
      <c r="G327" s="11">
        <f t="shared" si="127"/>
        <v>0</v>
      </c>
      <c r="H327" s="11">
        <f t="shared" si="128"/>
        <v>28920.932876152536</v>
      </c>
      <c r="I327" s="11">
        <f t="shared" si="129"/>
        <v>0</v>
      </c>
      <c r="J327" s="11">
        <f t="shared" si="130"/>
        <v>28919.925678556399</v>
      </c>
      <c r="K327" s="11">
        <f t="shared" si="131"/>
        <v>0</v>
      </c>
      <c r="L327" s="11">
        <f t="shared" si="132"/>
        <v>28919.918370394422</v>
      </c>
      <c r="M327" s="11">
        <f t="shared" si="133"/>
        <v>0</v>
      </c>
      <c r="N327" s="11">
        <f t="shared" si="134"/>
        <v>28919.918370394422</v>
      </c>
      <c r="O327" s="11">
        <f t="shared" si="135"/>
        <v>0</v>
      </c>
      <c r="P327" s="11">
        <f t="shared" si="136"/>
        <v>28919.918370394422</v>
      </c>
      <c r="Q327" s="11">
        <f t="shared" si="137"/>
        <v>0</v>
      </c>
      <c r="R327" s="11">
        <f t="shared" si="138"/>
        <v>28919.918370394422</v>
      </c>
      <c r="S327" s="11">
        <f t="shared" si="139"/>
        <v>0</v>
      </c>
      <c r="T327" s="11">
        <f t="shared" si="140"/>
        <v>28919.918370394422</v>
      </c>
      <c r="U327" s="11">
        <f t="shared" si="141"/>
        <v>0</v>
      </c>
      <c r="V327" s="18">
        <f t="shared" si="142"/>
        <v>28919.918370394422</v>
      </c>
      <c r="W327" s="13">
        <f t="shared" si="123"/>
        <v>0.99541934982254576</v>
      </c>
    </row>
    <row r="328" spans="1:23" s="10" customFormat="1" x14ac:dyDescent="0.2">
      <c r="A328" s="26">
        <v>114062503</v>
      </c>
      <c r="B328" s="29" t="s">
        <v>147</v>
      </c>
      <c r="C328" s="11">
        <v>382155</v>
      </c>
      <c r="D328" s="12">
        <f t="shared" si="124"/>
        <v>6.6581092976670793E-4</v>
      </c>
      <c r="E328" s="11">
        <f t="shared" si="125"/>
        <v>29116</v>
      </c>
      <c r="F328" s="27">
        <f t="shared" si="126"/>
        <v>29116</v>
      </c>
      <c r="G328" s="11">
        <f t="shared" si="127"/>
        <v>0</v>
      </c>
      <c r="H328" s="11">
        <f t="shared" si="128"/>
        <v>28983.646495097146</v>
      </c>
      <c r="I328" s="11">
        <f t="shared" si="129"/>
        <v>0</v>
      </c>
      <c r="J328" s="11">
        <f t="shared" si="130"/>
        <v>28982.637113442612</v>
      </c>
      <c r="K328" s="11">
        <f t="shared" si="131"/>
        <v>0</v>
      </c>
      <c r="L328" s="11">
        <f t="shared" si="132"/>
        <v>28982.629789433246</v>
      </c>
      <c r="M328" s="11">
        <f t="shared" si="133"/>
        <v>0</v>
      </c>
      <c r="N328" s="11">
        <f t="shared" si="134"/>
        <v>28982.629789433246</v>
      </c>
      <c r="O328" s="11">
        <f t="shared" si="135"/>
        <v>0</v>
      </c>
      <c r="P328" s="11">
        <f t="shared" si="136"/>
        <v>28982.629789433246</v>
      </c>
      <c r="Q328" s="11">
        <f t="shared" si="137"/>
        <v>0</v>
      </c>
      <c r="R328" s="11">
        <f t="shared" si="138"/>
        <v>28982.629789433246</v>
      </c>
      <c r="S328" s="11">
        <f t="shared" si="139"/>
        <v>0</v>
      </c>
      <c r="T328" s="11">
        <f t="shared" si="140"/>
        <v>28982.629789433246</v>
      </c>
      <c r="U328" s="11">
        <f t="shared" si="141"/>
        <v>0</v>
      </c>
      <c r="V328" s="18">
        <f t="shared" si="142"/>
        <v>28982.629789433246</v>
      </c>
      <c r="W328" s="13">
        <f t="shared" si="123"/>
        <v>0.99541934982254587</v>
      </c>
    </row>
    <row r="329" spans="1:23" s="10" customFormat="1" x14ac:dyDescent="0.2">
      <c r="A329" s="24">
        <v>128328003</v>
      </c>
      <c r="B329" s="29" t="s">
        <v>444</v>
      </c>
      <c r="C329" s="11">
        <v>382261</v>
      </c>
      <c r="D329" s="12">
        <f t="shared" si="124"/>
        <v>6.659956086497665E-4</v>
      </c>
      <c r="E329" s="11">
        <f t="shared" si="125"/>
        <v>29124</v>
      </c>
      <c r="F329" s="27">
        <f t="shared" si="126"/>
        <v>29124</v>
      </c>
      <c r="G329" s="11">
        <f t="shared" si="127"/>
        <v>0</v>
      </c>
      <c r="H329" s="11">
        <f t="shared" si="128"/>
        <v>28991.610129248838</v>
      </c>
      <c r="I329" s="11">
        <f t="shared" si="129"/>
        <v>0</v>
      </c>
      <c r="J329" s="11">
        <f t="shared" si="130"/>
        <v>28990.600470253561</v>
      </c>
      <c r="K329" s="11">
        <f t="shared" si="131"/>
        <v>0</v>
      </c>
      <c r="L329" s="11">
        <f t="shared" si="132"/>
        <v>28990.593144231825</v>
      </c>
      <c r="M329" s="11">
        <f t="shared" si="133"/>
        <v>0</v>
      </c>
      <c r="N329" s="11">
        <f t="shared" si="134"/>
        <v>28990.593144231825</v>
      </c>
      <c r="O329" s="11">
        <f t="shared" si="135"/>
        <v>0</v>
      </c>
      <c r="P329" s="11">
        <f t="shared" si="136"/>
        <v>28990.593144231825</v>
      </c>
      <c r="Q329" s="11">
        <f t="shared" si="137"/>
        <v>0</v>
      </c>
      <c r="R329" s="11">
        <f t="shared" si="138"/>
        <v>28990.593144231825</v>
      </c>
      <c r="S329" s="11">
        <f t="shared" si="139"/>
        <v>0</v>
      </c>
      <c r="T329" s="11">
        <f t="shared" si="140"/>
        <v>28990.593144231825</v>
      </c>
      <c r="U329" s="11">
        <f t="shared" si="141"/>
        <v>0</v>
      </c>
      <c r="V329" s="18">
        <f t="shared" si="142"/>
        <v>28990.593144231825</v>
      </c>
      <c r="W329" s="13">
        <f t="shared" si="123"/>
        <v>0.99541934982254587</v>
      </c>
    </row>
    <row r="330" spans="1:23" s="10" customFormat="1" x14ac:dyDescent="0.2">
      <c r="A330" s="24">
        <v>107658903</v>
      </c>
      <c r="B330" s="29" t="s">
        <v>498</v>
      </c>
      <c r="C330" s="11">
        <v>383078</v>
      </c>
      <c r="D330" s="12">
        <f t="shared" si="124"/>
        <v>6.6741902985220896E-4</v>
      </c>
      <c r="E330" s="11">
        <f t="shared" si="125"/>
        <v>29186</v>
      </c>
      <c r="F330" s="27">
        <f t="shared" si="126"/>
        <v>29186</v>
      </c>
      <c r="G330" s="11">
        <f t="shared" si="127"/>
        <v>0</v>
      </c>
      <c r="H330" s="11">
        <f t="shared" si="128"/>
        <v>29053.328293924482</v>
      </c>
      <c r="I330" s="11">
        <f t="shared" si="129"/>
        <v>0</v>
      </c>
      <c r="J330" s="11">
        <f t="shared" si="130"/>
        <v>29052.316485538398</v>
      </c>
      <c r="K330" s="11">
        <f t="shared" si="131"/>
        <v>0</v>
      </c>
      <c r="L330" s="11">
        <f t="shared" si="132"/>
        <v>29052.309143920822</v>
      </c>
      <c r="M330" s="11">
        <f t="shared" si="133"/>
        <v>0</v>
      </c>
      <c r="N330" s="11">
        <f t="shared" si="134"/>
        <v>29052.309143920822</v>
      </c>
      <c r="O330" s="11">
        <f t="shared" si="135"/>
        <v>0</v>
      </c>
      <c r="P330" s="11">
        <f t="shared" si="136"/>
        <v>29052.309143920822</v>
      </c>
      <c r="Q330" s="11">
        <f t="shared" si="137"/>
        <v>0</v>
      </c>
      <c r="R330" s="11">
        <f t="shared" si="138"/>
        <v>29052.309143920822</v>
      </c>
      <c r="S330" s="11">
        <f t="shared" si="139"/>
        <v>0</v>
      </c>
      <c r="T330" s="11">
        <f t="shared" si="140"/>
        <v>29052.309143920822</v>
      </c>
      <c r="U330" s="11">
        <f t="shared" si="141"/>
        <v>0</v>
      </c>
      <c r="V330" s="18">
        <f t="shared" si="142"/>
        <v>29052.309143920822</v>
      </c>
      <c r="W330" s="13">
        <f t="shared" si="123"/>
        <v>0.99541934982254576</v>
      </c>
    </row>
    <row r="331" spans="1:23" s="10" customFormat="1" x14ac:dyDescent="0.2">
      <c r="A331" s="26">
        <v>108051503</v>
      </c>
      <c r="B331" s="29" t="s">
        <v>82</v>
      </c>
      <c r="C331" s="11">
        <v>384897</v>
      </c>
      <c r="D331" s="12">
        <f t="shared" si="124"/>
        <v>6.7058818917563963E-4</v>
      </c>
      <c r="E331" s="11">
        <f t="shared" si="125"/>
        <v>29325</v>
      </c>
      <c r="F331" s="27">
        <f t="shared" si="126"/>
        <v>29325</v>
      </c>
      <c r="G331" s="11">
        <f t="shared" si="127"/>
        <v>0</v>
      </c>
      <c r="H331" s="11">
        <f t="shared" si="128"/>
        <v>29191.696437310195</v>
      </c>
      <c r="I331" s="11">
        <f t="shared" si="129"/>
        <v>0</v>
      </c>
      <c r="J331" s="11">
        <f t="shared" si="130"/>
        <v>29190.679810128608</v>
      </c>
      <c r="K331" s="11">
        <f t="shared" si="131"/>
        <v>0</v>
      </c>
      <c r="L331" s="11">
        <f t="shared" si="132"/>
        <v>29190.672433546155</v>
      </c>
      <c r="M331" s="11">
        <f t="shared" si="133"/>
        <v>0</v>
      </c>
      <c r="N331" s="11">
        <f t="shared" si="134"/>
        <v>29190.672433546155</v>
      </c>
      <c r="O331" s="11">
        <f t="shared" si="135"/>
        <v>0</v>
      </c>
      <c r="P331" s="11">
        <f t="shared" si="136"/>
        <v>29190.672433546155</v>
      </c>
      <c r="Q331" s="11">
        <f t="shared" si="137"/>
        <v>0</v>
      </c>
      <c r="R331" s="11">
        <f t="shared" si="138"/>
        <v>29190.672433546155</v>
      </c>
      <c r="S331" s="11">
        <f t="shared" si="139"/>
        <v>0</v>
      </c>
      <c r="T331" s="11">
        <f t="shared" si="140"/>
        <v>29190.672433546155</v>
      </c>
      <c r="U331" s="11">
        <f t="shared" si="141"/>
        <v>0</v>
      </c>
      <c r="V331" s="18">
        <f t="shared" si="142"/>
        <v>29190.672433546155</v>
      </c>
      <c r="W331" s="13">
        <f t="shared" si="123"/>
        <v>0.99541934982254576</v>
      </c>
    </row>
    <row r="332" spans="1:23" s="10" customFormat="1" x14ac:dyDescent="0.2">
      <c r="A332" s="24">
        <v>128327303</v>
      </c>
      <c r="B332" s="29" t="s">
        <v>350</v>
      </c>
      <c r="C332" s="11">
        <v>385794</v>
      </c>
      <c r="D332" s="12">
        <f t="shared" si="124"/>
        <v>6.7215099066718299E-4</v>
      </c>
      <c r="E332" s="11">
        <f t="shared" si="125"/>
        <v>29393</v>
      </c>
      <c r="F332" s="27">
        <f t="shared" si="126"/>
        <v>29393</v>
      </c>
      <c r="G332" s="11">
        <f t="shared" si="127"/>
        <v>0</v>
      </c>
      <c r="H332" s="11">
        <f t="shared" si="128"/>
        <v>29259.387327599612</v>
      </c>
      <c r="I332" s="11">
        <f t="shared" si="129"/>
        <v>0</v>
      </c>
      <c r="J332" s="11">
        <f t="shared" si="130"/>
        <v>29258.368343021662</v>
      </c>
      <c r="K332" s="11">
        <f t="shared" si="131"/>
        <v>0</v>
      </c>
      <c r="L332" s="11">
        <f t="shared" si="132"/>
        <v>29258.360949334092</v>
      </c>
      <c r="M332" s="11">
        <f t="shared" si="133"/>
        <v>0</v>
      </c>
      <c r="N332" s="11">
        <f t="shared" si="134"/>
        <v>29258.360949334092</v>
      </c>
      <c r="O332" s="11">
        <f t="shared" si="135"/>
        <v>0</v>
      </c>
      <c r="P332" s="11">
        <f t="shared" si="136"/>
        <v>29258.360949334092</v>
      </c>
      <c r="Q332" s="11">
        <f t="shared" si="137"/>
        <v>0</v>
      </c>
      <c r="R332" s="11">
        <f t="shared" si="138"/>
        <v>29258.360949334092</v>
      </c>
      <c r="S332" s="11">
        <f t="shared" si="139"/>
        <v>0</v>
      </c>
      <c r="T332" s="11">
        <f t="shared" si="140"/>
        <v>29258.360949334092</v>
      </c>
      <c r="U332" s="11">
        <f t="shared" si="141"/>
        <v>0</v>
      </c>
      <c r="V332" s="18">
        <f t="shared" si="142"/>
        <v>29258.360949334092</v>
      </c>
      <c r="W332" s="13">
        <f t="shared" si="123"/>
        <v>0.99541934982254587</v>
      </c>
    </row>
    <row r="333" spans="1:23" s="10" customFormat="1" x14ac:dyDescent="0.2">
      <c r="A333" s="26">
        <v>121395526</v>
      </c>
      <c r="B333" s="29" t="s">
        <v>663</v>
      </c>
      <c r="C333" s="11">
        <v>385927</v>
      </c>
      <c r="D333" s="12">
        <f t="shared" si="124"/>
        <v>6.7238271039781307E-4</v>
      </c>
      <c r="E333" s="11">
        <f t="shared" si="125"/>
        <v>29403</v>
      </c>
      <c r="F333" s="27">
        <f t="shared" si="126"/>
        <v>29403</v>
      </c>
      <c r="G333" s="11">
        <f t="shared" si="127"/>
        <v>0</v>
      </c>
      <c r="H333" s="11">
        <f t="shared" si="128"/>
        <v>29269.34187028923</v>
      </c>
      <c r="I333" s="11">
        <f t="shared" si="129"/>
        <v>0</v>
      </c>
      <c r="J333" s="11">
        <f t="shared" si="130"/>
        <v>29268.322539035344</v>
      </c>
      <c r="K333" s="11">
        <f t="shared" si="131"/>
        <v>0</v>
      </c>
      <c r="L333" s="11">
        <f t="shared" si="132"/>
        <v>29268.315142832314</v>
      </c>
      <c r="M333" s="11">
        <f t="shared" si="133"/>
        <v>0</v>
      </c>
      <c r="N333" s="11">
        <f t="shared" si="134"/>
        <v>29268.315142832314</v>
      </c>
      <c r="O333" s="11">
        <f t="shared" si="135"/>
        <v>0</v>
      </c>
      <c r="P333" s="11">
        <f t="shared" si="136"/>
        <v>29268.315142832314</v>
      </c>
      <c r="Q333" s="11">
        <f t="shared" si="137"/>
        <v>0</v>
      </c>
      <c r="R333" s="11">
        <f t="shared" si="138"/>
        <v>29268.315142832314</v>
      </c>
      <c r="S333" s="11">
        <f t="shared" si="139"/>
        <v>0</v>
      </c>
      <c r="T333" s="11">
        <f t="shared" si="140"/>
        <v>29268.315142832314</v>
      </c>
      <c r="U333" s="11">
        <f t="shared" si="141"/>
        <v>0</v>
      </c>
      <c r="V333" s="18">
        <f t="shared" si="142"/>
        <v>29268.315142832314</v>
      </c>
      <c r="W333" s="13">
        <f t="shared" si="123"/>
        <v>0.99541934982254576</v>
      </c>
    </row>
    <row r="334" spans="1:23" s="10" customFormat="1" x14ac:dyDescent="0.2">
      <c r="A334" s="25">
        <v>119584503</v>
      </c>
      <c r="B334" s="29" t="s">
        <v>264</v>
      </c>
      <c r="C334" s="11">
        <v>387237</v>
      </c>
      <c r="D334" s="12">
        <f t="shared" si="124"/>
        <v>6.7466506263183957E-4</v>
      </c>
      <c r="E334" s="11">
        <f t="shared" si="125"/>
        <v>29503</v>
      </c>
      <c r="F334" s="27">
        <f t="shared" si="126"/>
        <v>29503</v>
      </c>
      <c r="G334" s="11">
        <f t="shared" si="127"/>
        <v>0</v>
      </c>
      <c r="H334" s="11">
        <f t="shared" si="128"/>
        <v>29368.887297185429</v>
      </c>
      <c r="I334" s="11">
        <f t="shared" si="129"/>
        <v>0</v>
      </c>
      <c r="J334" s="11">
        <f t="shared" si="130"/>
        <v>29367.864499172185</v>
      </c>
      <c r="K334" s="11">
        <f t="shared" si="131"/>
        <v>0</v>
      </c>
      <c r="L334" s="11">
        <f t="shared" si="132"/>
        <v>29367.857077814569</v>
      </c>
      <c r="M334" s="11">
        <f t="shared" si="133"/>
        <v>0</v>
      </c>
      <c r="N334" s="11">
        <f t="shared" si="134"/>
        <v>29367.857077814569</v>
      </c>
      <c r="O334" s="11">
        <f t="shared" si="135"/>
        <v>0</v>
      </c>
      <c r="P334" s="11">
        <f t="shared" si="136"/>
        <v>29367.857077814569</v>
      </c>
      <c r="Q334" s="11">
        <f t="shared" si="137"/>
        <v>0</v>
      </c>
      <c r="R334" s="11">
        <f t="shared" si="138"/>
        <v>29367.857077814569</v>
      </c>
      <c r="S334" s="11">
        <f t="shared" si="139"/>
        <v>0</v>
      </c>
      <c r="T334" s="11">
        <f t="shared" si="140"/>
        <v>29367.857077814569</v>
      </c>
      <c r="U334" s="11">
        <f t="shared" si="141"/>
        <v>0</v>
      </c>
      <c r="V334" s="18">
        <f t="shared" si="142"/>
        <v>29367.857077814569</v>
      </c>
      <c r="W334" s="13">
        <f t="shared" si="123"/>
        <v>0.99541934982254587</v>
      </c>
    </row>
    <row r="335" spans="1:23" s="10" customFormat="1" x14ac:dyDescent="0.2">
      <c r="A335" s="24">
        <v>127046903</v>
      </c>
      <c r="B335" s="29" t="s">
        <v>365</v>
      </c>
      <c r="C335" s="11">
        <v>387355</v>
      </c>
      <c r="D335" s="12">
        <f t="shared" si="124"/>
        <v>6.7487064855826335E-4</v>
      </c>
      <c r="E335" s="11">
        <f t="shared" si="125"/>
        <v>29512</v>
      </c>
      <c r="F335" s="27">
        <f t="shared" si="126"/>
        <v>29512</v>
      </c>
      <c r="G335" s="11">
        <f t="shared" si="127"/>
        <v>0</v>
      </c>
      <c r="H335" s="11">
        <f t="shared" si="128"/>
        <v>29377.846385606092</v>
      </c>
      <c r="I335" s="11">
        <f t="shared" si="129"/>
        <v>0</v>
      </c>
      <c r="J335" s="11">
        <f t="shared" si="130"/>
        <v>29376.823275584502</v>
      </c>
      <c r="K335" s="11">
        <f t="shared" si="131"/>
        <v>0</v>
      </c>
      <c r="L335" s="11">
        <f t="shared" si="132"/>
        <v>29376.815851962976</v>
      </c>
      <c r="M335" s="11">
        <f t="shared" si="133"/>
        <v>0</v>
      </c>
      <c r="N335" s="11">
        <f t="shared" si="134"/>
        <v>29376.815851962976</v>
      </c>
      <c r="O335" s="11">
        <f t="shared" si="135"/>
        <v>0</v>
      </c>
      <c r="P335" s="11">
        <f t="shared" si="136"/>
        <v>29376.815851962976</v>
      </c>
      <c r="Q335" s="11">
        <f t="shared" si="137"/>
        <v>0</v>
      </c>
      <c r="R335" s="11">
        <f t="shared" si="138"/>
        <v>29376.815851962976</v>
      </c>
      <c r="S335" s="11">
        <f t="shared" si="139"/>
        <v>0</v>
      </c>
      <c r="T335" s="11">
        <f t="shared" si="140"/>
        <v>29376.815851962976</v>
      </c>
      <c r="U335" s="11">
        <f t="shared" si="141"/>
        <v>0</v>
      </c>
      <c r="V335" s="18">
        <f t="shared" si="142"/>
        <v>29376.815851962976</v>
      </c>
      <c r="W335" s="13">
        <f t="shared" si="123"/>
        <v>0.99541934982254598</v>
      </c>
    </row>
    <row r="336" spans="1:23" s="10" customFormat="1" x14ac:dyDescent="0.2">
      <c r="A336" s="24">
        <v>120480803</v>
      </c>
      <c r="B336" s="29" t="s">
        <v>20</v>
      </c>
      <c r="C336" s="11">
        <v>389579</v>
      </c>
      <c r="D336" s="12">
        <f t="shared" si="124"/>
        <v>6.7874542059526708E-4</v>
      </c>
      <c r="E336" s="11">
        <f t="shared" si="125"/>
        <v>29681</v>
      </c>
      <c r="F336" s="27">
        <f t="shared" si="126"/>
        <v>29681</v>
      </c>
      <c r="G336" s="11">
        <f t="shared" si="127"/>
        <v>0</v>
      </c>
      <c r="H336" s="11">
        <f t="shared" si="128"/>
        <v>29546.078157060663</v>
      </c>
      <c r="I336" s="11">
        <f t="shared" si="129"/>
        <v>0</v>
      </c>
      <c r="J336" s="11">
        <f t="shared" si="130"/>
        <v>29545.049188215758</v>
      </c>
      <c r="K336" s="11">
        <f t="shared" si="131"/>
        <v>0</v>
      </c>
      <c r="L336" s="11">
        <f t="shared" si="132"/>
        <v>29545.04172208298</v>
      </c>
      <c r="M336" s="11">
        <f t="shared" si="133"/>
        <v>0</v>
      </c>
      <c r="N336" s="11">
        <f t="shared" si="134"/>
        <v>29545.04172208298</v>
      </c>
      <c r="O336" s="11">
        <f t="shared" si="135"/>
        <v>0</v>
      </c>
      <c r="P336" s="11">
        <f t="shared" si="136"/>
        <v>29545.04172208298</v>
      </c>
      <c r="Q336" s="11">
        <f t="shared" si="137"/>
        <v>0</v>
      </c>
      <c r="R336" s="11">
        <f t="shared" si="138"/>
        <v>29545.04172208298</v>
      </c>
      <c r="S336" s="11">
        <f t="shared" si="139"/>
        <v>0</v>
      </c>
      <c r="T336" s="11">
        <f t="shared" si="140"/>
        <v>29545.04172208298</v>
      </c>
      <c r="U336" s="11">
        <f t="shared" si="141"/>
        <v>0</v>
      </c>
      <c r="V336" s="18">
        <f t="shared" si="142"/>
        <v>29545.04172208298</v>
      </c>
      <c r="W336" s="13">
        <f t="shared" si="123"/>
        <v>0.99541934982254576</v>
      </c>
    </row>
    <row r="337" spans="1:23" s="10" customFormat="1" x14ac:dyDescent="0.2">
      <c r="A337" s="26">
        <v>103026873</v>
      </c>
      <c r="B337" s="29" t="s">
        <v>302</v>
      </c>
      <c r="C337" s="11">
        <v>389628</v>
      </c>
      <c r="D337" s="12">
        <f t="shared" si="124"/>
        <v>6.7883079102234133E-4</v>
      </c>
      <c r="E337" s="11">
        <f t="shared" si="125"/>
        <v>29685</v>
      </c>
      <c r="F337" s="27">
        <f t="shared" si="126"/>
        <v>29685</v>
      </c>
      <c r="G337" s="11">
        <f t="shared" si="127"/>
        <v>0</v>
      </c>
      <c r="H337" s="11">
        <f t="shared" si="128"/>
        <v>29550.059974136515</v>
      </c>
      <c r="I337" s="11">
        <f t="shared" si="129"/>
        <v>0</v>
      </c>
      <c r="J337" s="11">
        <f t="shared" si="130"/>
        <v>29549.030866621237</v>
      </c>
      <c r="K337" s="11">
        <f t="shared" si="131"/>
        <v>0</v>
      </c>
      <c r="L337" s="11">
        <f t="shared" si="132"/>
        <v>29549.023399482274</v>
      </c>
      <c r="M337" s="11">
        <f t="shared" si="133"/>
        <v>0</v>
      </c>
      <c r="N337" s="11">
        <f t="shared" si="134"/>
        <v>29549.023399482274</v>
      </c>
      <c r="O337" s="11">
        <f t="shared" si="135"/>
        <v>0</v>
      </c>
      <c r="P337" s="11">
        <f t="shared" si="136"/>
        <v>29549.023399482274</v>
      </c>
      <c r="Q337" s="11">
        <f t="shared" si="137"/>
        <v>0</v>
      </c>
      <c r="R337" s="11">
        <f t="shared" si="138"/>
        <v>29549.023399482274</v>
      </c>
      <c r="S337" s="11">
        <f t="shared" si="139"/>
        <v>0</v>
      </c>
      <c r="T337" s="11">
        <f t="shared" si="140"/>
        <v>29549.023399482274</v>
      </c>
      <c r="U337" s="11">
        <f t="shared" si="141"/>
        <v>0</v>
      </c>
      <c r="V337" s="18">
        <f t="shared" si="142"/>
        <v>29549.023399482274</v>
      </c>
      <c r="W337" s="13">
        <f t="shared" si="123"/>
        <v>0.99541934982254587</v>
      </c>
    </row>
    <row r="338" spans="1:23" s="10" customFormat="1" x14ac:dyDescent="0.2">
      <c r="A338" s="24">
        <v>110179003</v>
      </c>
      <c r="B338" s="29" t="s">
        <v>467</v>
      </c>
      <c r="C338" s="11">
        <v>391855</v>
      </c>
      <c r="D338" s="12">
        <f t="shared" si="124"/>
        <v>6.8271078982018636E-4</v>
      </c>
      <c r="E338" s="11">
        <f t="shared" si="125"/>
        <v>29855</v>
      </c>
      <c r="F338" s="27">
        <f t="shared" si="126"/>
        <v>29855</v>
      </c>
      <c r="G338" s="11">
        <f t="shared" si="127"/>
        <v>0</v>
      </c>
      <c r="H338" s="11">
        <f t="shared" si="128"/>
        <v>29719.287199860046</v>
      </c>
      <c r="I338" s="11">
        <f t="shared" si="129"/>
        <v>0</v>
      </c>
      <c r="J338" s="11">
        <f t="shared" si="130"/>
        <v>29718.252198853865</v>
      </c>
      <c r="K338" s="11">
        <f t="shared" si="131"/>
        <v>0</v>
      </c>
      <c r="L338" s="11">
        <f t="shared" si="132"/>
        <v>29718.244688952105</v>
      </c>
      <c r="M338" s="11">
        <f t="shared" si="133"/>
        <v>0</v>
      </c>
      <c r="N338" s="11">
        <f t="shared" si="134"/>
        <v>29718.244688952105</v>
      </c>
      <c r="O338" s="11">
        <f t="shared" si="135"/>
        <v>0</v>
      </c>
      <c r="P338" s="11">
        <f t="shared" si="136"/>
        <v>29718.244688952105</v>
      </c>
      <c r="Q338" s="11">
        <f t="shared" si="137"/>
        <v>0</v>
      </c>
      <c r="R338" s="11">
        <f t="shared" si="138"/>
        <v>29718.244688952105</v>
      </c>
      <c r="S338" s="11">
        <f t="shared" si="139"/>
        <v>0</v>
      </c>
      <c r="T338" s="11">
        <f t="shared" si="140"/>
        <v>29718.244688952105</v>
      </c>
      <c r="U338" s="11">
        <f t="shared" si="141"/>
        <v>0</v>
      </c>
      <c r="V338" s="18">
        <f t="shared" si="142"/>
        <v>29718.244688952105</v>
      </c>
      <c r="W338" s="13">
        <f t="shared" si="123"/>
        <v>0.99541934982254576</v>
      </c>
    </row>
    <row r="339" spans="1:23" s="10" customFormat="1" x14ac:dyDescent="0.2">
      <c r="A339" s="24">
        <v>101301303</v>
      </c>
      <c r="B339" s="29" t="s">
        <v>65</v>
      </c>
      <c r="C339" s="11">
        <v>392281</v>
      </c>
      <c r="D339" s="12">
        <f t="shared" si="124"/>
        <v>6.8345298985964843E-4</v>
      </c>
      <c r="E339" s="11">
        <f t="shared" si="125"/>
        <v>29887</v>
      </c>
      <c r="F339" s="27">
        <f t="shared" si="126"/>
        <v>29887</v>
      </c>
      <c r="G339" s="11">
        <f t="shared" si="127"/>
        <v>0</v>
      </c>
      <c r="H339" s="11">
        <f t="shared" si="128"/>
        <v>29751.14173646683</v>
      </c>
      <c r="I339" s="11">
        <f t="shared" si="129"/>
        <v>0</v>
      </c>
      <c r="J339" s="11">
        <f t="shared" si="130"/>
        <v>29750.105626097655</v>
      </c>
      <c r="K339" s="11">
        <f t="shared" si="131"/>
        <v>0</v>
      </c>
      <c r="L339" s="11">
        <f t="shared" si="132"/>
        <v>29750.098108146427</v>
      </c>
      <c r="M339" s="11">
        <f t="shared" si="133"/>
        <v>0</v>
      </c>
      <c r="N339" s="11">
        <f t="shared" si="134"/>
        <v>29750.098108146427</v>
      </c>
      <c r="O339" s="11">
        <f t="shared" si="135"/>
        <v>0</v>
      </c>
      <c r="P339" s="11">
        <f t="shared" si="136"/>
        <v>29750.098108146427</v>
      </c>
      <c r="Q339" s="11">
        <f t="shared" si="137"/>
        <v>0</v>
      </c>
      <c r="R339" s="11">
        <f t="shared" si="138"/>
        <v>29750.098108146427</v>
      </c>
      <c r="S339" s="11">
        <f t="shared" si="139"/>
        <v>0</v>
      </c>
      <c r="T339" s="11">
        <f t="shared" si="140"/>
        <v>29750.098108146427</v>
      </c>
      <c r="U339" s="11">
        <f t="shared" si="141"/>
        <v>0</v>
      </c>
      <c r="V339" s="18">
        <f t="shared" si="142"/>
        <v>29750.098108146427</v>
      </c>
      <c r="W339" s="13">
        <f t="shared" si="123"/>
        <v>0.99541934982254587</v>
      </c>
    </row>
    <row r="340" spans="1:23" s="10" customFormat="1" x14ac:dyDescent="0.2">
      <c r="A340" s="26">
        <v>119357003</v>
      </c>
      <c r="B340" s="29" t="s">
        <v>363</v>
      </c>
      <c r="C340" s="11">
        <v>393642</v>
      </c>
      <c r="D340" s="12">
        <f t="shared" si="124"/>
        <v>6.8582419702797664E-4</v>
      </c>
      <c r="E340" s="11">
        <f t="shared" si="125"/>
        <v>29991</v>
      </c>
      <c r="F340" s="27">
        <f t="shared" si="126"/>
        <v>29991</v>
      </c>
      <c r="G340" s="11">
        <f t="shared" si="127"/>
        <v>0</v>
      </c>
      <c r="H340" s="11">
        <f t="shared" si="128"/>
        <v>29854.668980438881</v>
      </c>
      <c r="I340" s="11">
        <f t="shared" si="129"/>
        <v>0</v>
      </c>
      <c r="J340" s="11">
        <f t="shared" si="130"/>
        <v>29853.629264639971</v>
      </c>
      <c r="K340" s="11">
        <f t="shared" si="131"/>
        <v>0</v>
      </c>
      <c r="L340" s="11">
        <f t="shared" si="132"/>
        <v>29853.621720527975</v>
      </c>
      <c r="M340" s="11">
        <f t="shared" si="133"/>
        <v>0</v>
      </c>
      <c r="N340" s="11">
        <f t="shared" si="134"/>
        <v>29853.621720527975</v>
      </c>
      <c r="O340" s="11">
        <f t="shared" si="135"/>
        <v>0</v>
      </c>
      <c r="P340" s="11">
        <f t="shared" si="136"/>
        <v>29853.621720527975</v>
      </c>
      <c r="Q340" s="11">
        <f t="shared" si="137"/>
        <v>0</v>
      </c>
      <c r="R340" s="11">
        <f t="shared" si="138"/>
        <v>29853.621720527975</v>
      </c>
      <c r="S340" s="11">
        <f t="shared" si="139"/>
        <v>0</v>
      </c>
      <c r="T340" s="11">
        <f t="shared" si="140"/>
        <v>29853.621720527975</v>
      </c>
      <c r="U340" s="11">
        <f t="shared" si="141"/>
        <v>0</v>
      </c>
      <c r="V340" s="18">
        <f t="shared" si="142"/>
        <v>29853.621720527975</v>
      </c>
      <c r="W340" s="13">
        <f t="shared" si="123"/>
        <v>0.99541934982254598</v>
      </c>
    </row>
    <row r="341" spans="1:23" s="10" customFormat="1" x14ac:dyDescent="0.2">
      <c r="A341" s="24">
        <v>105259103</v>
      </c>
      <c r="B341" s="29" t="s">
        <v>440</v>
      </c>
      <c r="C341" s="11">
        <v>394390</v>
      </c>
      <c r="D341" s="12">
        <f t="shared" si="124"/>
        <v>6.8712740273106968E-4</v>
      </c>
      <c r="E341" s="11">
        <f t="shared" si="125"/>
        <v>30048</v>
      </c>
      <c r="F341" s="27">
        <f t="shared" si="126"/>
        <v>30048</v>
      </c>
      <c r="G341" s="11">
        <f t="shared" si="127"/>
        <v>0</v>
      </c>
      <c r="H341" s="11">
        <f t="shared" si="128"/>
        <v>29911.409873769713</v>
      </c>
      <c r="I341" s="11">
        <f t="shared" si="129"/>
        <v>0</v>
      </c>
      <c r="J341" s="11">
        <f t="shared" si="130"/>
        <v>29910.368181917969</v>
      </c>
      <c r="K341" s="11">
        <f t="shared" si="131"/>
        <v>0</v>
      </c>
      <c r="L341" s="11">
        <f t="shared" si="132"/>
        <v>29910.360623467859</v>
      </c>
      <c r="M341" s="11">
        <f t="shared" si="133"/>
        <v>0</v>
      </c>
      <c r="N341" s="11">
        <f t="shared" si="134"/>
        <v>29910.360623467859</v>
      </c>
      <c r="O341" s="11">
        <f t="shared" si="135"/>
        <v>0</v>
      </c>
      <c r="P341" s="11">
        <f t="shared" si="136"/>
        <v>29910.360623467859</v>
      </c>
      <c r="Q341" s="11">
        <f t="shared" si="137"/>
        <v>0</v>
      </c>
      <c r="R341" s="11">
        <f t="shared" si="138"/>
        <v>29910.360623467859</v>
      </c>
      <c r="S341" s="11">
        <f t="shared" si="139"/>
        <v>0</v>
      </c>
      <c r="T341" s="11">
        <f t="shared" si="140"/>
        <v>29910.360623467859</v>
      </c>
      <c r="U341" s="11">
        <f t="shared" si="141"/>
        <v>0</v>
      </c>
      <c r="V341" s="18">
        <f t="shared" si="142"/>
        <v>29910.360623467859</v>
      </c>
      <c r="W341" s="13">
        <f t="shared" si="123"/>
        <v>0.99541934982254587</v>
      </c>
    </row>
    <row r="342" spans="1:23" s="10" customFormat="1" x14ac:dyDescent="0.2">
      <c r="A342" s="24">
        <v>119356503</v>
      </c>
      <c r="B342" s="29" t="s">
        <v>289</v>
      </c>
      <c r="C342" s="11">
        <v>395107</v>
      </c>
      <c r="D342" s="12">
        <f t="shared" si="124"/>
        <v>6.8837659857213607E-4</v>
      </c>
      <c r="E342" s="11">
        <f t="shared" si="125"/>
        <v>30102</v>
      </c>
      <c r="F342" s="27">
        <f t="shared" si="126"/>
        <v>30102</v>
      </c>
      <c r="G342" s="11">
        <f t="shared" si="127"/>
        <v>0</v>
      </c>
      <c r="H342" s="11">
        <f t="shared" si="128"/>
        <v>29965.16440429366</v>
      </c>
      <c r="I342" s="11">
        <f t="shared" si="129"/>
        <v>0</v>
      </c>
      <c r="J342" s="11">
        <f t="shared" si="130"/>
        <v>29964.120840391861</v>
      </c>
      <c r="K342" s="11">
        <f t="shared" si="131"/>
        <v>0</v>
      </c>
      <c r="L342" s="11">
        <f t="shared" si="132"/>
        <v>29964.113268358273</v>
      </c>
      <c r="M342" s="11">
        <f t="shared" si="133"/>
        <v>0</v>
      </c>
      <c r="N342" s="11">
        <f t="shared" si="134"/>
        <v>29964.113268358273</v>
      </c>
      <c r="O342" s="11">
        <f t="shared" si="135"/>
        <v>0</v>
      </c>
      <c r="P342" s="11">
        <f t="shared" si="136"/>
        <v>29964.113268358273</v>
      </c>
      <c r="Q342" s="11">
        <f t="shared" si="137"/>
        <v>0</v>
      </c>
      <c r="R342" s="11">
        <f t="shared" si="138"/>
        <v>29964.113268358273</v>
      </c>
      <c r="S342" s="11">
        <f t="shared" si="139"/>
        <v>0</v>
      </c>
      <c r="T342" s="11">
        <f t="shared" si="140"/>
        <v>29964.113268358273</v>
      </c>
      <c r="U342" s="11">
        <f t="shared" si="141"/>
        <v>0</v>
      </c>
      <c r="V342" s="18">
        <f t="shared" si="142"/>
        <v>29964.113268358273</v>
      </c>
      <c r="W342" s="13">
        <f t="shared" si="123"/>
        <v>0.99541934982254576</v>
      </c>
    </row>
    <row r="343" spans="1:23" s="10" customFormat="1" x14ac:dyDescent="0.2">
      <c r="A343" s="26">
        <v>115229003</v>
      </c>
      <c r="B343" s="29" t="s">
        <v>447</v>
      </c>
      <c r="C343" s="11">
        <v>395657</v>
      </c>
      <c r="D343" s="12">
        <f t="shared" si="124"/>
        <v>6.8933483805970442E-4</v>
      </c>
      <c r="E343" s="11">
        <f t="shared" si="125"/>
        <v>30144</v>
      </c>
      <c r="F343" s="27">
        <f t="shared" si="126"/>
        <v>30144</v>
      </c>
      <c r="G343" s="11">
        <f t="shared" si="127"/>
        <v>0</v>
      </c>
      <c r="H343" s="11">
        <f t="shared" si="128"/>
        <v>30006.973483590064</v>
      </c>
      <c r="I343" s="11">
        <f t="shared" si="129"/>
        <v>0</v>
      </c>
      <c r="J343" s="11">
        <f t="shared" si="130"/>
        <v>30005.928463649336</v>
      </c>
      <c r="K343" s="11">
        <f t="shared" si="131"/>
        <v>0</v>
      </c>
      <c r="L343" s="11">
        <f t="shared" si="132"/>
        <v>30005.920881050821</v>
      </c>
      <c r="M343" s="11">
        <f t="shared" si="133"/>
        <v>0</v>
      </c>
      <c r="N343" s="11">
        <f t="shared" si="134"/>
        <v>30005.920881050821</v>
      </c>
      <c r="O343" s="11">
        <f t="shared" si="135"/>
        <v>0</v>
      </c>
      <c r="P343" s="11">
        <f t="shared" si="136"/>
        <v>30005.920881050821</v>
      </c>
      <c r="Q343" s="11">
        <f t="shared" si="137"/>
        <v>0</v>
      </c>
      <c r="R343" s="11">
        <f t="shared" si="138"/>
        <v>30005.920881050821</v>
      </c>
      <c r="S343" s="11">
        <f t="shared" si="139"/>
        <v>0</v>
      </c>
      <c r="T343" s="11">
        <f t="shared" si="140"/>
        <v>30005.920881050821</v>
      </c>
      <c r="U343" s="11">
        <f t="shared" si="141"/>
        <v>0</v>
      </c>
      <c r="V343" s="18">
        <f t="shared" si="142"/>
        <v>30005.920881050821</v>
      </c>
      <c r="W343" s="13">
        <f t="shared" si="123"/>
        <v>0.99541934982254576</v>
      </c>
    </row>
    <row r="344" spans="1:23" s="10" customFormat="1" x14ac:dyDescent="0.2">
      <c r="A344" s="24">
        <v>125237603</v>
      </c>
      <c r="B344" s="29" t="s">
        <v>353</v>
      </c>
      <c r="C344" s="11">
        <v>398639</v>
      </c>
      <c r="D344" s="12">
        <f t="shared" si="124"/>
        <v>6.9453023833593872E-4</v>
      </c>
      <c r="E344" s="11">
        <f t="shared" si="125"/>
        <v>30372</v>
      </c>
      <c r="F344" s="27">
        <f t="shared" si="126"/>
        <v>30372</v>
      </c>
      <c r="G344" s="11">
        <f t="shared" si="127"/>
        <v>0</v>
      </c>
      <c r="H344" s="11">
        <f t="shared" si="128"/>
        <v>30233.937056913393</v>
      </c>
      <c r="I344" s="11">
        <f t="shared" si="129"/>
        <v>0</v>
      </c>
      <c r="J344" s="11">
        <f t="shared" si="130"/>
        <v>30232.884132761334</v>
      </c>
      <c r="K344" s="11">
        <f t="shared" si="131"/>
        <v>0</v>
      </c>
      <c r="L344" s="11">
        <f t="shared" si="132"/>
        <v>30232.876492810359</v>
      </c>
      <c r="M344" s="11">
        <f t="shared" si="133"/>
        <v>0</v>
      </c>
      <c r="N344" s="11">
        <f t="shared" si="134"/>
        <v>30232.876492810359</v>
      </c>
      <c r="O344" s="11">
        <f t="shared" si="135"/>
        <v>0</v>
      </c>
      <c r="P344" s="11">
        <f t="shared" si="136"/>
        <v>30232.876492810359</v>
      </c>
      <c r="Q344" s="11">
        <f t="shared" si="137"/>
        <v>0</v>
      </c>
      <c r="R344" s="11">
        <f t="shared" si="138"/>
        <v>30232.876492810359</v>
      </c>
      <c r="S344" s="11">
        <f t="shared" si="139"/>
        <v>0</v>
      </c>
      <c r="T344" s="11">
        <f t="shared" si="140"/>
        <v>30232.876492810359</v>
      </c>
      <c r="U344" s="11">
        <f t="shared" si="141"/>
        <v>0</v>
      </c>
      <c r="V344" s="18">
        <f t="shared" si="142"/>
        <v>30232.876492810359</v>
      </c>
      <c r="W344" s="13">
        <f t="shared" si="123"/>
        <v>0.99541934982254576</v>
      </c>
    </row>
    <row r="345" spans="1:23" s="10" customFormat="1" x14ac:dyDescent="0.2">
      <c r="A345" s="24">
        <v>101631703</v>
      </c>
      <c r="B345" s="29" t="s">
        <v>60</v>
      </c>
      <c r="C345" s="11">
        <v>399440</v>
      </c>
      <c r="D345" s="12">
        <f t="shared" si="124"/>
        <v>6.9592578348056104E-4</v>
      </c>
      <c r="E345" s="11">
        <f t="shared" si="125"/>
        <v>30433</v>
      </c>
      <c r="F345" s="27">
        <f t="shared" si="126"/>
        <v>30433</v>
      </c>
      <c r="G345" s="11">
        <f t="shared" si="127"/>
        <v>0</v>
      </c>
      <c r="H345" s="11">
        <f t="shared" si="128"/>
        <v>30294.659767320078</v>
      </c>
      <c r="I345" s="11">
        <f t="shared" si="129"/>
        <v>0</v>
      </c>
      <c r="J345" s="11">
        <f t="shared" si="130"/>
        <v>30293.604728444807</v>
      </c>
      <c r="K345" s="11">
        <f t="shared" si="131"/>
        <v>0</v>
      </c>
      <c r="L345" s="11">
        <f t="shared" si="132"/>
        <v>30293.59707314954</v>
      </c>
      <c r="M345" s="11">
        <f t="shared" si="133"/>
        <v>0</v>
      </c>
      <c r="N345" s="11">
        <f t="shared" si="134"/>
        <v>30293.59707314954</v>
      </c>
      <c r="O345" s="11">
        <f t="shared" si="135"/>
        <v>0</v>
      </c>
      <c r="P345" s="11">
        <f t="shared" si="136"/>
        <v>30293.59707314954</v>
      </c>
      <c r="Q345" s="11">
        <f t="shared" si="137"/>
        <v>0</v>
      </c>
      <c r="R345" s="11">
        <f t="shared" si="138"/>
        <v>30293.59707314954</v>
      </c>
      <c r="S345" s="11">
        <f t="shared" si="139"/>
        <v>0</v>
      </c>
      <c r="T345" s="11">
        <f t="shared" si="140"/>
        <v>30293.59707314954</v>
      </c>
      <c r="U345" s="11">
        <f t="shared" si="141"/>
        <v>0</v>
      </c>
      <c r="V345" s="18">
        <f t="shared" si="142"/>
        <v>30293.59707314954</v>
      </c>
      <c r="W345" s="13">
        <f t="shared" si="123"/>
        <v>0.99541934982254587</v>
      </c>
    </row>
    <row r="346" spans="1:23" s="10" customFormat="1" x14ac:dyDescent="0.2">
      <c r="A346" s="24">
        <v>117598503</v>
      </c>
      <c r="B346" s="29" t="s">
        <v>465</v>
      </c>
      <c r="C346" s="11">
        <v>400637</v>
      </c>
      <c r="D346" s="12">
        <f t="shared" si="124"/>
        <v>6.9801126105623252E-4</v>
      </c>
      <c r="E346" s="11">
        <f t="shared" si="125"/>
        <v>30524</v>
      </c>
      <c r="F346" s="27">
        <f t="shared" si="126"/>
        <v>30524</v>
      </c>
      <c r="G346" s="11">
        <f t="shared" si="127"/>
        <v>0</v>
      </c>
      <c r="H346" s="11">
        <f t="shared" si="128"/>
        <v>30385.246105795617</v>
      </c>
      <c r="I346" s="11">
        <f t="shared" si="129"/>
        <v>0</v>
      </c>
      <c r="J346" s="11">
        <f t="shared" si="130"/>
        <v>30384.187912169335</v>
      </c>
      <c r="K346" s="11">
        <f t="shared" si="131"/>
        <v>0</v>
      </c>
      <c r="L346" s="11">
        <f t="shared" si="132"/>
        <v>30384.180233983392</v>
      </c>
      <c r="M346" s="11">
        <f t="shared" si="133"/>
        <v>0</v>
      </c>
      <c r="N346" s="11">
        <f t="shared" si="134"/>
        <v>30384.180233983392</v>
      </c>
      <c r="O346" s="11">
        <f t="shared" si="135"/>
        <v>0</v>
      </c>
      <c r="P346" s="11">
        <f t="shared" si="136"/>
        <v>30384.180233983392</v>
      </c>
      <c r="Q346" s="11">
        <f t="shared" si="137"/>
        <v>0</v>
      </c>
      <c r="R346" s="11">
        <f t="shared" si="138"/>
        <v>30384.180233983392</v>
      </c>
      <c r="S346" s="11">
        <f t="shared" si="139"/>
        <v>0</v>
      </c>
      <c r="T346" s="11">
        <f t="shared" si="140"/>
        <v>30384.180233983392</v>
      </c>
      <c r="U346" s="11">
        <f t="shared" si="141"/>
        <v>0</v>
      </c>
      <c r="V346" s="18">
        <f t="shared" si="142"/>
        <v>30384.180233983392</v>
      </c>
      <c r="W346" s="13">
        <f t="shared" si="123"/>
        <v>0.99541934982254598</v>
      </c>
    </row>
    <row r="347" spans="1:23" s="10" customFormat="1" x14ac:dyDescent="0.2">
      <c r="A347" s="24">
        <v>123463603</v>
      </c>
      <c r="B347" s="29" t="s">
        <v>185</v>
      </c>
      <c r="C347" s="11">
        <v>400904</v>
      </c>
      <c r="D347" s="12">
        <f t="shared" si="124"/>
        <v>6.9847644277110663E-4</v>
      </c>
      <c r="E347" s="11">
        <f t="shared" si="125"/>
        <v>30544</v>
      </c>
      <c r="F347" s="27">
        <f t="shared" si="126"/>
        <v>30544</v>
      </c>
      <c r="G347" s="11">
        <f t="shared" si="127"/>
        <v>0</v>
      </c>
      <c r="H347" s="11">
        <f t="shared" si="128"/>
        <v>30405.155191174857</v>
      </c>
      <c r="I347" s="11">
        <f t="shared" si="129"/>
        <v>0</v>
      </c>
      <c r="J347" s="11">
        <f t="shared" si="130"/>
        <v>30404.096304196701</v>
      </c>
      <c r="K347" s="11">
        <f t="shared" si="131"/>
        <v>0</v>
      </c>
      <c r="L347" s="11">
        <f t="shared" si="132"/>
        <v>30404.088620979841</v>
      </c>
      <c r="M347" s="11">
        <f t="shared" si="133"/>
        <v>0</v>
      </c>
      <c r="N347" s="11">
        <f t="shared" si="134"/>
        <v>30404.088620979841</v>
      </c>
      <c r="O347" s="11">
        <f t="shared" si="135"/>
        <v>0</v>
      </c>
      <c r="P347" s="11">
        <f t="shared" si="136"/>
        <v>30404.088620979841</v>
      </c>
      <c r="Q347" s="11">
        <f t="shared" si="137"/>
        <v>0</v>
      </c>
      <c r="R347" s="11">
        <f t="shared" si="138"/>
        <v>30404.088620979841</v>
      </c>
      <c r="S347" s="11">
        <f t="shared" si="139"/>
        <v>0</v>
      </c>
      <c r="T347" s="11">
        <f t="shared" si="140"/>
        <v>30404.088620979841</v>
      </c>
      <c r="U347" s="11">
        <f t="shared" si="141"/>
        <v>0</v>
      </c>
      <c r="V347" s="18">
        <f t="shared" si="142"/>
        <v>30404.088620979841</v>
      </c>
      <c r="W347" s="13">
        <f t="shared" si="123"/>
        <v>0.99541934982254587</v>
      </c>
    </row>
    <row r="348" spans="1:23" s="10" customFormat="1" x14ac:dyDescent="0.2">
      <c r="A348" s="24">
        <v>121394503</v>
      </c>
      <c r="B348" s="29" t="s">
        <v>298</v>
      </c>
      <c r="C348" s="11">
        <v>401016</v>
      </c>
      <c r="D348" s="12">
        <f t="shared" si="124"/>
        <v>6.9867157517584781E-4</v>
      </c>
      <c r="E348" s="11">
        <f t="shared" si="125"/>
        <v>30553</v>
      </c>
      <c r="F348" s="27">
        <f t="shared" si="126"/>
        <v>30553</v>
      </c>
      <c r="G348" s="11">
        <f t="shared" si="127"/>
        <v>0</v>
      </c>
      <c r="H348" s="11">
        <f t="shared" si="128"/>
        <v>30414.114279595513</v>
      </c>
      <c r="I348" s="11">
        <f t="shared" si="129"/>
        <v>0</v>
      </c>
      <c r="J348" s="11">
        <f t="shared" si="130"/>
        <v>30413.055080609014</v>
      </c>
      <c r="K348" s="11">
        <f t="shared" si="131"/>
        <v>0</v>
      </c>
      <c r="L348" s="11">
        <f t="shared" si="132"/>
        <v>30413.04739512824</v>
      </c>
      <c r="M348" s="11">
        <f t="shared" si="133"/>
        <v>0</v>
      </c>
      <c r="N348" s="11">
        <f t="shared" si="134"/>
        <v>30413.04739512824</v>
      </c>
      <c r="O348" s="11">
        <f t="shared" si="135"/>
        <v>0</v>
      </c>
      <c r="P348" s="11">
        <f t="shared" si="136"/>
        <v>30413.04739512824</v>
      </c>
      <c r="Q348" s="11">
        <f t="shared" si="137"/>
        <v>0</v>
      </c>
      <c r="R348" s="11">
        <f t="shared" si="138"/>
        <v>30413.04739512824</v>
      </c>
      <c r="S348" s="11">
        <f t="shared" si="139"/>
        <v>0</v>
      </c>
      <c r="T348" s="11">
        <f t="shared" si="140"/>
        <v>30413.04739512824</v>
      </c>
      <c r="U348" s="11">
        <f t="shared" si="141"/>
        <v>0</v>
      </c>
      <c r="V348" s="18">
        <f t="shared" si="142"/>
        <v>30413.04739512824</v>
      </c>
      <c r="W348" s="13">
        <f t="shared" si="123"/>
        <v>0.99541934982254576</v>
      </c>
    </row>
    <row r="349" spans="1:23" s="10" customFormat="1" x14ac:dyDescent="0.2">
      <c r="A349" s="26">
        <v>119358403</v>
      </c>
      <c r="B349" s="29" t="s">
        <v>454</v>
      </c>
      <c r="C349" s="11">
        <v>401929</v>
      </c>
      <c r="D349" s="12">
        <f t="shared" si="124"/>
        <v>7.0026225272521131E-4</v>
      </c>
      <c r="E349" s="11">
        <f t="shared" si="125"/>
        <v>30622</v>
      </c>
      <c r="F349" s="27">
        <f t="shared" si="126"/>
        <v>30622</v>
      </c>
      <c r="G349" s="11">
        <f t="shared" si="127"/>
        <v>0</v>
      </c>
      <c r="H349" s="11">
        <f t="shared" si="128"/>
        <v>30482.800624153893</v>
      </c>
      <c r="I349" s="11">
        <f t="shared" si="129"/>
        <v>0</v>
      </c>
      <c r="J349" s="11">
        <f t="shared" si="130"/>
        <v>30481.739033103437</v>
      </c>
      <c r="K349" s="11">
        <f t="shared" si="131"/>
        <v>0</v>
      </c>
      <c r="L349" s="11">
        <f t="shared" si="132"/>
        <v>30481.731330266</v>
      </c>
      <c r="M349" s="11">
        <f t="shared" si="133"/>
        <v>0</v>
      </c>
      <c r="N349" s="11">
        <f t="shared" si="134"/>
        <v>30481.731330266</v>
      </c>
      <c r="O349" s="11">
        <f t="shared" si="135"/>
        <v>0</v>
      </c>
      <c r="P349" s="11">
        <f t="shared" si="136"/>
        <v>30481.731330266</v>
      </c>
      <c r="Q349" s="11">
        <f t="shared" si="137"/>
        <v>0</v>
      </c>
      <c r="R349" s="11">
        <f t="shared" si="138"/>
        <v>30481.731330266</v>
      </c>
      <c r="S349" s="11">
        <f t="shared" si="139"/>
        <v>0</v>
      </c>
      <c r="T349" s="11">
        <f t="shared" si="140"/>
        <v>30481.731330266</v>
      </c>
      <c r="U349" s="11">
        <f t="shared" si="141"/>
        <v>0</v>
      </c>
      <c r="V349" s="18">
        <f t="shared" si="142"/>
        <v>30481.731330266</v>
      </c>
      <c r="W349" s="13">
        <f t="shared" si="123"/>
        <v>0.99541934982254587</v>
      </c>
    </row>
    <row r="350" spans="1:23" s="10" customFormat="1" x14ac:dyDescent="0.2">
      <c r="A350" s="26">
        <v>106330803</v>
      </c>
      <c r="B350" s="29" t="s">
        <v>50</v>
      </c>
      <c r="C350" s="11">
        <v>402459</v>
      </c>
      <c r="D350" s="12">
        <f t="shared" si="124"/>
        <v>7.0118564714050449E-4</v>
      </c>
      <c r="E350" s="11">
        <f t="shared" si="125"/>
        <v>30663</v>
      </c>
      <c r="F350" s="27">
        <f t="shared" si="126"/>
        <v>30663</v>
      </c>
      <c r="G350" s="11">
        <f t="shared" si="127"/>
        <v>0</v>
      </c>
      <c r="H350" s="11">
        <f t="shared" si="128"/>
        <v>30523.614249181333</v>
      </c>
      <c r="I350" s="11">
        <f t="shared" si="129"/>
        <v>0</v>
      </c>
      <c r="J350" s="11">
        <f t="shared" si="130"/>
        <v>30522.55123675954</v>
      </c>
      <c r="K350" s="11">
        <f t="shared" si="131"/>
        <v>0</v>
      </c>
      <c r="L350" s="11">
        <f t="shared" si="132"/>
        <v>30522.543523608725</v>
      </c>
      <c r="M350" s="11">
        <f t="shared" si="133"/>
        <v>0</v>
      </c>
      <c r="N350" s="11">
        <f t="shared" si="134"/>
        <v>30522.543523608725</v>
      </c>
      <c r="O350" s="11">
        <f t="shared" si="135"/>
        <v>0</v>
      </c>
      <c r="P350" s="11">
        <f t="shared" si="136"/>
        <v>30522.543523608725</v>
      </c>
      <c r="Q350" s="11">
        <f t="shared" si="137"/>
        <v>0</v>
      </c>
      <c r="R350" s="11">
        <f t="shared" si="138"/>
        <v>30522.543523608725</v>
      </c>
      <c r="S350" s="11">
        <f t="shared" si="139"/>
        <v>0</v>
      </c>
      <c r="T350" s="11">
        <f t="shared" si="140"/>
        <v>30522.543523608725</v>
      </c>
      <c r="U350" s="11">
        <f t="shared" si="141"/>
        <v>0</v>
      </c>
      <c r="V350" s="18">
        <f t="shared" si="142"/>
        <v>30522.543523608725</v>
      </c>
      <c r="W350" s="13">
        <f t="shared" si="123"/>
        <v>0.99541934982254587</v>
      </c>
    </row>
    <row r="351" spans="1:23" s="10" customFormat="1" x14ac:dyDescent="0.2">
      <c r="A351" s="24">
        <v>110177003</v>
      </c>
      <c r="B351" s="29" t="s">
        <v>335</v>
      </c>
      <c r="C351" s="11">
        <v>403551</v>
      </c>
      <c r="D351" s="12">
        <f t="shared" si="124"/>
        <v>7.0308818808673113E-4</v>
      </c>
      <c r="E351" s="11">
        <f t="shared" si="125"/>
        <v>30746</v>
      </c>
      <c r="F351" s="27">
        <f t="shared" si="126"/>
        <v>30746</v>
      </c>
      <c r="G351" s="11">
        <f t="shared" si="127"/>
        <v>0</v>
      </c>
      <c r="H351" s="11">
        <f t="shared" si="128"/>
        <v>30606.23695350518</v>
      </c>
      <c r="I351" s="11">
        <f t="shared" si="129"/>
        <v>0</v>
      </c>
      <c r="J351" s="11">
        <f t="shared" si="130"/>
        <v>30605.171063673119</v>
      </c>
      <c r="K351" s="11">
        <f t="shared" si="131"/>
        <v>0</v>
      </c>
      <c r="L351" s="11">
        <f t="shared" si="132"/>
        <v>30605.163329643994</v>
      </c>
      <c r="M351" s="11">
        <f t="shared" si="133"/>
        <v>0</v>
      </c>
      <c r="N351" s="11">
        <f t="shared" si="134"/>
        <v>30605.163329643994</v>
      </c>
      <c r="O351" s="11">
        <f t="shared" si="135"/>
        <v>0</v>
      </c>
      <c r="P351" s="11">
        <f t="shared" si="136"/>
        <v>30605.163329643994</v>
      </c>
      <c r="Q351" s="11">
        <f t="shared" si="137"/>
        <v>0</v>
      </c>
      <c r="R351" s="11">
        <f t="shared" si="138"/>
        <v>30605.163329643994</v>
      </c>
      <c r="S351" s="11">
        <f t="shared" si="139"/>
        <v>0</v>
      </c>
      <c r="T351" s="11">
        <f t="shared" si="140"/>
        <v>30605.163329643994</v>
      </c>
      <c r="U351" s="11">
        <f t="shared" si="141"/>
        <v>0</v>
      </c>
      <c r="V351" s="18">
        <f t="shared" si="142"/>
        <v>30605.163329643994</v>
      </c>
      <c r="W351" s="13">
        <f t="shared" si="123"/>
        <v>0.99541934982254587</v>
      </c>
    </row>
    <row r="352" spans="1:23" s="10" customFormat="1" x14ac:dyDescent="0.2">
      <c r="A352" s="24">
        <v>113363603</v>
      </c>
      <c r="B352" s="29" t="s">
        <v>220</v>
      </c>
      <c r="C352" s="11">
        <v>404302</v>
      </c>
      <c r="D352" s="12">
        <f t="shared" si="124"/>
        <v>7.0439662055066536E-4</v>
      </c>
      <c r="E352" s="11">
        <f t="shared" si="125"/>
        <v>30803</v>
      </c>
      <c r="F352" s="27">
        <f t="shared" si="126"/>
        <v>30803</v>
      </c>
      <c r="G352" s="11">
        <f t="shared" si="127"/>
        <v>0</v>
      </c>
      <c r="H352" s="11">
        <f t="shared" si="128"/>
        <v>30662.977846836009</v>
      </c>
      <c r="I352" s="11">
        <f t="shared" si="129"/>
        <v>0</v>
      </c>
      <c r="J352" s="11">
        <f t="shared" si="130"/>
        <v>30661.909980951117</v>
      </c>
      <c r="K352" s="11">
        <f t="shared" si="131"/>
        <v>0</v>
      </c>
      <c r="L352" s="11">
        <f t="shared" si="132"/>
        <v>30661.902232583878</v>
      </c>
      <c r="M352" s="11">
        <f t="shared" si="133"/>
        <v>0</v>
      </c>
      <c r="N352" s="11">
        <f t="shared" si="134"/>
        <v>30661.902232583878</v>
      </c>
      <c r="O352" s="11">
        <f t="shared" si="135"/>
        <v>0</v>
      </c>
      <c r="P352" s="11">
        <f t="shared" si="136"/>
        <v>30661.902232583878</v>
      </c>
      <c r="Q352" s="11">
        <f t="shared" si="137"/>
        <v>0</v>
      </c>
      <c r="R352" s="11">
        <f t="shared" si="138"/>
        <v>30661.902232583878</v>
      </c>
      <c r="S352" s="11">
        <f t="shared" si="139"/>
        <v>0</v>
      </c>
      <c r="T352" s="11">
        <f t="shared" si="140"/>
        <v>30661.902232583878</v>
      </c>
      <c r="U352" s="11">
        <f t="shared" si="141"/>
        <v>0</v>
      </c>
      <c r="V352" s="18">
        <f t="shared" si="142"/>
        <v>30661.902232583878</v>
      </c>
      <c r="W352" s="13">
        <f t="shared" si="123"/>
        <v>0.99541934982254576</v>
      </c>
    </row>
    <row r="353" spans="1:23" s="10" customFormat="1" x14ac:dyDescent="0.2">
      <c r="A353" s="24">
        <v>116191203</v>
      </c>
      <c r="B353" s="29" t="s">
        <v>40</v>
      </c>
      <c r="C353" s="11">
        <v>408304</v>
      </c>
      <c r="D353" s="12">
        <f t="shared" si="124"/>
        <v>7.1136911951293557E-4</v>
      </c>
      <c r="E353" s="11">
        <f t="shared" si="125"/>
        <v>31108</v>
      </c>
      <c r="F353" s="27">
        <f t="shared" si="126"/>
        <v>31108</v>
      </c>
      <c r="G353" s="11">
        <f t="shared" si="127"/>
        <v>0</v>
      </c>
      <c r="H353" s="11">
        <f t="shared" si="128"/>
        <v>30966.591398869416</v>
      </c>
      <c r="I353" s="11">
        <f t="shared" si="129"/>
        <v>0</v>
      </c>
      <c r="J353" s="11">
        <f t="shared" si="130"/>
        <v>30965.512959368483</v>
      </c>
      <c r="K353" s="11">
        <f t="shared" si="131"/>
        <v>0</v>
      </c>
      <c r="L353" s="11">
        <f t="shared" si="132"/>
        <v>30965.505134279756</v>
      </c>
      <c r="M353" s="11">
        <f t="shared" si="133"/>
        <v>0</v>
      </c>
      <c r="N353" s="11">
        <f t="shared" si="134"/>
        <v>30965.505134279756</v>
      </c>
      <c r="O353" s="11">
        <f t="shared" si="135"/>
        <v>0</v>
      </c>
      <c r="P353" s="11">
        <f t="shared" si="136"/>
        <v>30965.505134279756</v>
      </c>
      <c r="Q353" s="11">
        <f t="shared" si="137"/>
        <v>0</v>
      </c>
      <c r="R353" s="11">
        <f t="shared" si="138"/>
        <v>30965.505134279756</v>
      </c>
      <c r="S353" s="11">
        <f t="shared" si="139"/>
        <v>0</v>
      </c>
      <c r="T353" s="11">
        <f t="shared" si="140"/>
        <v>30965.505134279756</v>
      </c>
      <c r="U353" s="11">
        <f t="shared" si="141"/>
        <v>0</v>
      </c>
      <c r="V353" s="18">
        <f t="shared" si="142"/>
        <v>30965.505134279756</v>
      </c>
      <c r="W353" s="13">
        <f t="shared" si="123"/>
        <v>0.99541934982254587</v>
      </c>
    </row>
    <row r="354" spans="1:23" s="10" customFormat="1" x14ac:dyDescent="0.2">
      <c r="A354" s="24">
        <v>126510008</v>
      </c>
      <c r="B354" s="29" t="s">
        <v>602</v>
      </c>
      <c r="C354" s="11">
        <v>409708</v>
      </c>
      <c r="D354" s="12">
        <f t="shared" si="124"/>
        <v>7.1381524358665553E-4</v>
      </c>
      <c r="E354" s="11">
        <f t="shared" si="125"/>
        <v>31215</v>
      </c>
      <c r="F354" s="27">
        <f t="shared" si="126"/>
        <v>31215</v>
      </c>
      <c r="G354" s="11">
        <f t="shared" si="127"/>
        <v>0</v>
      </c>
      <c r="H354" s="11">
        <f t="shared" si="128"/>
        <v>31073.105005648347</v>
      </c>
      <c r="I354" s="11">
        <f t="shared" si="129"/>
        <v>0</v>
      </c>
      <c r="J354" s="11">
        <f t="shared" si="130"/>
        <v>31072.022856714899</v>
      </c>
      <c r="K354" s="11">
        <f t="shared" si="131"/>
        <v>0</v>
      </c>
      <c r="L354" s="11">
        <f t="shared" si="132"/>
        <v>31072.015004710767</v>
      </c>
      <c r="M354" s="11">
        <f t="shared" si="133"/>
        <v>0</v>
      </c>
      <c r="N354" s="11">
        <f t="shared" si="134"/>
        <v>31072.015004710767</v>
      </c>
      <c r="O354" s="11">
        <f t="shared" si="135"/>
        <v>0</v>
      </c>
      <c r="P354" s="11">
        <f t="shared" si="136"/>
        <v>31072.015004710767</v>
      </c>
      <c r="Q354" s="11">
        <f t="shared" si="137"/>
        <v>0</v>
      </c>
      <c r="R354" s="11">
        <f t="shared" si="138"/>
        <v>31072.015004710767</v>
      </c>
      <c r="S354" s="11">
        <f t="shared" si="139"/>
        <v>0</v>
      </c>
      <c r="T354" s="11">
        <f t="shared" si="140"/>
        <v>31072.015004710767</v>
      </c>
      <c r="U354" s="11">
        <f t="shared" si="141"/>
        <v>0</v>
      </c>
      <c r="V354" s="18">
        <f t="shared" si="142"/>
        <v>31072.015004710767</v>
      </c>
      <c r="W354" s="13">
        <f t="shared" si="123"/>
        <v>0.99541934982254576</v>
      </c>
    </row>
    <row r="355" spans="1:23" s="10" customFormat="1" x14ac:dyDescent="0.2">
      <c r="A355" s="24">
        <v>107656502</v>
      </c>
      <c r="B355" s="29" t="s">
        <v>306</v>
      </c>
      <c r="C355" s="11">
        <v>409935</v>
      </c>
      <c r="D355" s="12">
        <f t="shared" si="124"/>
        <v>7.1421073515697919E-4</v>
      </c>
      <c r="E355" s="11">
        <f t="shared" si="125"/>
        <v>31232</v>
      </c>
      <c r="F355" s="27">
        <f t="shared" si="126"/>
        <v>31232</v>
      </c>
      <c r="G355" s="11">
        <f t="shared" si="127"/>
        <v>0</v>
      </c>
      <c r="H355" s="11">
        <f t="shared" si="128"/>
        <v>31090.027728220703</v>
      </c>
      <c r="I355" s="11">
        <f t="shared" si="129"/>
        <v>0</v>
      </c>
      <c r="J355" s="11">
        <f t="shared" si="130"/>
        <v>31088.944989938165</v>
      </c>
      <c r="K355" s="11">
        <f t="shared" si="131"/>
        <v>0</v>
      </c>
      <c r="L355" s="11">
        <f t="shared" si="132"/>
        <v>31088.937133657753</v>
      </c>
      <c r="M355" s="11">
        <f t="shared" si="133"/>
        <v>0</v>
      </c>
      <c r="N355" s="11">
        <f t="shared" si="134"/>
        <v>31088.937133657753</v>
      </c>
      <c r="O355" s="11">
        <f t="shared" si="135"/>
        <v>0</v>
      </c>
      <c r="P355" s="11">
        <f t="shared" si="136"/>
        <v>31088.937133657753</v>
      </c>
      <c r="Q355" s="11">
        <f t="shared" si="137"/>
        <v>0</v>
      </c>
      <c r="R355" s="11">
        <f t="shared" si="138"/>
        <v>31088.937133657753</v>
      </c>
      <c r="S355" s="11">
        <f t="shared" si="139"/>
        <v>0</v>
      </c>
      <c r="T355" s="11">
        <f t="shared" si="140"/>
        <v>31088.937133657753</v>
      </c>
      <c r="U355" s="11">
        <f t="shared" si="141"/>
        <v>0</v>
      </c>
      <c r="V355" s="18">
        <f t="shared" si="142"/>
        <v>31088.937133657753</v>
      </c>
      <c r="W355" s="13">
        <f t="shared" ref="W355:W418" si="143">SUM(V355/E355)</f>
        <v>0.99541934982254587</v>
      </c>
    </row>
    <row r="356" spans="1:23" s="10" customFormat="1" x14ac:dyDescent="0.2">
      <c r="A356" s="24">
        <v>123468402</v>
      </c>
      <c r="B356" s="29" t="s">
        <v>449</v>
      </c>
      <c r="C356" s="11">
        <v>414495</v>
      </c>
      <c r="D356" s="12">
        <f t="shared" si="124"/>
        <v>7.2215541163572782E-4</v>
      </c>
      <c r="E356" s="11">
        <f t="shared" si="125"/>
        <v>31580</v>
      </c>
      <c r="F356" s="27">
        <f t="shared" si="126"/>
        <v>31580</v>
      </c>
      <c r="G356" s="11">
        <f t="shared" si="127"/>
        <v>0</v>
      </c>
      <c r="H356" s="11">
        <f t="shared" si="128"/>
        <v>31436.445813819475</v>
      </c>
      <c r="I356" s="11">
        <f t="shared" si="129"/>
        <v>0</v>
      </c>
      <c r="J356" s="11">
        <f t="shared" si="130"/>
        <v>31435.351011214374</v>
      </c>
      <c r="K356" s="11">
        <f t="shared" si="131"/>
        <v>0</v>
      </c>
      <c r="L356" s="11">
        <f t="shared" si="132"/>
        <v>31435.343067395999</v>
      </c>
      <c r="M356" s="11">
        <f t="shared" si="133"/>
        <v>0</v>
      </c>
      <c r="N356" s="11">
        <f t="shared" si="134"/>
        <v>31435.343067395999</v>
      </c>
      <c r="O356" s="11">
        <f t="shared" si="135"/>
        <v>0</v>
      </c>
      <c r="P356" s="11">
        <f t="shared" si="136"/>
        <v>31435.343067395999</v>
      </c>
      <c r="Q356" s="11">
        <f t="shared" si="137"/>
        <v>0</v>
      </c>
      <c r="R356" s="11">
        <f t="shared" si="138"/>
        <v>31435.343067395999</v>
      </c>
      <c r="S356" s="11">
        <f t="shared" si="139"/>
        <v>0</v>
      </c>
      <c r="T356" s="11">
        <f t="shared" si="140"/>
        <v>31435.343067395999</v>
      </c>
      <c r="U356" s="11">
        <f t="shared" si="141"/>
        <v>0</v>
      </c>
      <c r="V356" s="18">
        <f t="shared" si="142"/>
        <v>31435.343067395999</v>
      </c>
      <c r="W356" s="13">
        <f t="shared" si="143"/>
        <v>0.99541934982254587</v>
      </c>
    </row>
    <row r="357" spans="1:23" s="10" customFormat="1" x14ac:dyDescent="0.2">
      <c r="A357" s="24">
        <v>129544503</v>
      </c>
      <c r="B357" s="29" t="s">
        <v>235</v>
      </c>
      <c r="C357" s="11">
        <v>415769</v>
      </c>
      <c r="D357" s="12">
        <f t="shared" si="124"/>
        <v>7.2437504273965901E-4</v>
      </c>
      <c r="E357" s="11">
        <f t="shared" si="125"/>
        <v>31677</v>
      </c>
      <c r="F357" s="27">
        <f t="shared" si="126"/>
        <v>31677</v>
      </c>
      <c r="G357" s="11">
        <f t="shared" si="127"/>
        <v>0</v>
      </c>
      <c r="H357" s="11">
        <f t="shared" si="128"/>
        <v>31533.004877908785</v>
      </c>
      <c r="I357" s="11">
        <f t="shared" si="129"/>
        <v>0</v>
      </c>
      <c r="J357" s="11">
        <f t="shared" si="130"/>
        <v>31531.906712547108</v>
      </c>
      <c r="K357" s="11">
        <f t="shared" si="131"/>
        <v>0</v>
      </c>
      <c r="L357" s="11">
        <f t="shared" si="132"/>
        <v>31531.898744328784</v>
      </c>
      <c r="M357" s="11">
        <f t="shared" si="133"/>
        <v>0</v>
      </c>
      <c r="N357" s="11">
        <f t="shared" si="134"/>
        <v>31531.898744328784</v>
      </c>
      <c r="O357" s="11">
        <f t="shared" si="135"/>
        <v>0</v>
      </c>
      <c r="P357" s="11">
        <f t="shared" si="136"/>
        <v>31531.898744328784</v>
      </c>
      <c r="Q357" s="11">
        <f t="shared" si="137"/>
        <v>0</v>
      </c>
      <c r="R357" s="11">
        <f t="shared" si="138"/>
        <v>31531.898744328784</v>
      </c>
      <c r="S357" s="11">
        <f t="shared" si="139"/>
        <v>0</v>
      </c>
      <c r="T357" s="11">
        <f t="shared" si="140"/>
        <v>31531.898744328784</v>
      </c>
      <c r="U357" s="11">
        <f t="shared" si="141"/>
        <v>0</v>
      </c>
      <c r="V357" s="18">
        <f t="shared" si="142"/>
        <v>31531.898744328784</v>
      </c>
      <c r="W357" s="13">
        <f t="shared" si="143"/>
        <v>0.99541934982254587</v>
      </c>
    </row>
    <row r="358" spans="1:23" s="10" customFormat="1" x14ac:dyDescent="0.2">
      <c r="A358" s="24">
        <v>108567004</v>
      </c>
      <c r="B358" s="29" t="s">
        <v>370</v>
      </c>
      <c r="C358" s="11">
        <v>416816</v>
      </c>
      <c r="D358" s="12">
        <f t="shared" si="124"/>
        <v>7.2619918227326643E-4</v>
      </c>
      <c r="E358" s="11">
        <f t="shared" si="125"/>
        <v>31756</v>
      </c>
      <c r="F358" s="27">
        <f t="shared" si="126"/>
        <v>31756</v>
      </c>
      <c r="G358" s="11">
        <f t="shared" si="127"/>
        <v>0</v>
      </c>
      <c r="H358" s="11">
        <f t="shared" si="128"/>
        <v>31611.645765156783</v>
      </c>
      <c r="I358" s="11">
        <f t="shared" si="129"/>
        <v>0</v>
      </c>
      <c r="J358" s="11">
        <f t="shared" si="130"/>
        <v>31610.544861055212</v>
      </c>
      <c r="K358" s="11">
        <f t="shared" si="131"/>
        <v>0</v>
      </c>
      <c r="L358" s="11">
        <f t="shared" si="132"/>
        <v>31610.536872964767</v>
      </c>
      <c r="M358" s="11">
        <f t="shared" si="133"/>
        <v>0</v>
      </c>
      <c r="N358" s="11">
        <f t="shared" si="134"/>
        <v>31610.536872964767</v>
      </c>
      <c r="O358" s="11">
        <f t="shared" si="135"/>
        <v>0</v>
      </c>
      <c r="P358" s="11">
        <f t="shared" si="136"/>
        <v>31610.536872964767</v>
      </c>
      <c r="Q358" s="11">
        <f t="shared" si="137"/>
        <v>0</v>
      </c>
      <c r="R358" s="11">
        <f t="shared" si="138"/>
        <v>31610.536872964767</v>
      </c>
      <c r="S358" s="11">
        <f t="shared" si="139"/>
        <v>0</v>
      </c>
      <c r="T358" s="11">
        <f t="shared" si="140"/>
        <v>31610.536872964767</v>
      </c>
      <c r="U358" s="11">
        <f t="shared" si="141"/>
        <v>0</v>
      </c>
      <c r="V358" s="18">
        <f t="shared" si="142"/>
        <v>31610.536872964767</v>
      </c>
      <c r="W358" s="13">
        <f t="shared" si="143"/>
        <v>0.99541934982254587</v>
      </c>
    </row>
    <row r="359" spans="1:23" s="10" customFormat="1" x14ac:dyDescent="0.2">
      <c r="A359" s="24">
        <v>126511530</v>
      </c>
      <c r="B359" s="29" t="s">
        <v>656</v>
      </c>
      <c r="C359" s="11">
        <v>417449</v>
      </c>
      <c r="D359" s="12">
        <f t="shared" si="124"/>
        <v>7.2730202881077688E-4</v>
      </c>
      <c r="E359" s="11">
        <f t="shared" si="125"/>
        <v>31805</v>
      </c>
      <c r="F359" s="27">
        <f t="shared" si="126"/>
        <v>31805</v>
      </c>
      <c r="G359" s="11">
        <f t="shared" si="127"/>
        <v>0</v>
      </c>
      <c r="H359" s="11">
        <f t="shared" si="128"/>
        <v>31660.42302433592</v>
      </c>
      <c r="I359" s="11">
        <f t="shared" si="129"/>
        <v>0</v>
      </c>
      <c r="J359" s="11">
        <f t="shared" si="130"/>
        <v>31659.320421522265</v>
      </c>
      <c r="K359" s="11">
        <f t="shared" si="131"/>
        <v>0</v>
      </c>
      <c r="L359" s="11">
        <f t="shared" si="132"/>
        <v>31659.312421106071</v>
      </c>
      <c r="M359" s="11">
        <f t="shared" si="133"/>
        <v>0</v>
      </c>
      <c r="N359" s="11">
        <f t="shared" si="134"/>
        <v>31659.312421106071</v>
      </c>
      <c r="O359" s="11">
        <f t="shared" si="135"/>
        <v>0</v>
      </c>
      <c r="P359" s="11">
        <f t="shared" si="136"/>
        <v>31659.312421106071</v>
      </c>
      <c r="Q359" s="11">
        <f t="shared" si="137"/>
        <v>0</v>
      </c>
      <c r="R359" s="11">
        <f t="shared" si="138"/>
        <v>31659.312421106071</v>
      </c>
      <c r="S359" s="11">
        <f t="shared" si="139"/>
        <v>0</v>
      </c>
      <c r="T359" s="11">
        <f t="shared" si="140"/>
        <v>31659.312421106071</v>
      </c>
      <c r="U359" s="11">
        <f t="shared" si="141"/>
        <v>0</v>
      </c>
      <c r="V359" s="18">
        <f t="shared" si="142"/>
        <v>31659.312421106071</v>
      </c>
      <c r="W359" s="13">
        <f t="shared" si="143"/>
        <v>0.99541934982254587</v>
      </c>
    </row>
    <row r="360" spans="1:23" s="10" customFormat="1" x14ac:dyDescent="0.2">
      <c r="A360" s="24">
        <v>113361303</v>
      </c>
      <c r="B360" s="29" t="s">
        <v>90</v>
      </c>
      <c r="C360" s="11">
        <v>418232</v>
      </c>
      <c r="D360" s="12">
        <f t="shared" si="124"/>
        <v>7.286662133903515E-4</v>
      </c>
      <c r="E360" s="11">
        <f t="shared" si="125"/>
        <v>31864</v>
      </c>
      <c r="F360" s="27">
        <f t="shared" si="126"/>
        <v>31864</v>
      </c>
      <c r="G360" s="11">
        <f t="shared" si="127"/>
        <v>0</v>
      </c>
      <c r="H360" s="11">
        <f t="shared" si="128"/>
        <v>31719.154826204674</v>
      </c>
      <c r="I360" s="11">
        <f t="shared" si="129"/>
        <v>0</v>
      </c>
      <c r="J360" s="11">
        <f t="shared" si="130"/>
        <v>31718.050178002999</v>
      </c>
      <c r="K360" s="11">
        <f t="shared" si="131"/>
        <v>0</v>
      </c>
      <c r="L360" s="11">
        <f t="shared" si="132"/>
        <v>31718.042162745598</v>
      </c>
      <c r="M360" s="11">
        <f t="shared" si="133"/>
        <v>0</v>
      </c>
      <c r="N360" s="11">
        <f t="shared" si="134"/>
        <v>31718.042162745598</v>
      </c>
      <c r="O360" s="11">
        <f t="shared" si="135"/>
        <v>0</v>
      </c>
      <c r="P360" s="11">
        <f t="shared" si="136"/>
        <v>31718.042162745598</v>
      </c>
      <c r="Q360" s="11">
        <f t="shared" si="137"/>
        <v>0</v>
      </c>
      <c r="R360" s="11">
        <f t="shared" si="138"/>
        <v>31718.042162745598</v>
      </c>
      <c r="S360" s="11">
        <f t="shared" si="139"/>
        <v>0</v>
      </c>
      <c r="T360" s="11">
        <f t="shared" si="140"/>
        <v>31718.042162745598</v>
      </c>
      <c r="U360" s="11">
        <f t="shared" si="141"/>
        <v>0</v>
      </c>
      <c r="V360" s="18">
        <f t="shared" si="142"/>
        <v>31718.042162745598</v>
      </c>
      <c r="W360" s="13">
        <f t="shared" si="143"/>
        <v>0.99541934982254576</v>
      </c>
    </row>
    <row r="361" spans="1:23" s="10" customFormat="1" x14ac:dyDescent="0.2">
      <c r="A361" s="24">
        <v>110141103</v>
      </c>
      <c r="B361" s="29" t="s">
        <v>24</v>
      </c>
      <c r="C361" s="11">
        <v>419025</v>
      </c>
      <c r="D361" s="12">
        <f t="shared" si="124"/>
        <v>7.3004782050606364E-4</v>
      </c>
      <c r="E361" s="11">
        <f t="shared" si="125"/>
        <v>31925</v>
      </c>
      <c r="F361" s="27">
        <f t="shared" si="126"/>
        <v>31925</v>
      </c>
      <c r="G361" s="11">
        <f t="shared" si="127"/>
        <v>0</v>
      </c>
      <c r="H361" s="11">
        <f t="shared" si="128"/>
        <v>31779.877536611359</v>
      </c>
      <c r="I361" s="11">
        <f t="shared" si="129"/>
        <v>0</v>
      </c>
      <c r="J361" s="11">
        <f t="shared" si="130"/>
        <v>31778.770773686476</v>
      </c>
      <c r="K361" s="11">
        <f t="shared" si="131"/>
        <v>0</v>
      </c>
      <c r="L361" s="11">
        <f t="shared" si="132"/>
        <v>31778.762743084779</v>
      </c>
      <c r="M361" s="11">
        <f t="shared" si="133"/>
        <v>0</v>
      </c>
      <c r="N361" s="11">
        <f t="shared" si="134"/>
        <v>31778.762743084779</v>
      </c>
      <c r="O361" s="11">
        <f t="shared" si="135"/>
        <v>0</v>
      </c>
      <c r="P361" s="11">
        <f t="shared" si="136"/>
        <v>31778.762743084779</v>
      </c>
      <c r="Q361" s="11">
        <f t="shared" si="137"/>
        <v>0</v>
      </c>
      <c r="R361" s="11">
        <f t="shared" si="138"/>
        <v>31778.762743084779</v>
      </c>
      <c r="S361" s="11">
        <f t="shared" si="139"/>
        <v>0</v>
      </c>
      <c r="T361" s="11">
        <f t="shared" si="140"/>
        <v>31778.762743084779</v>
      </c>
      <c r="U361" s="11">
        <f t="shared" si="141"/>
        <v>0</v>
      </c>
      <c r="V361" s="18">
        <f t="shared" si="142"/>
        <v>31778.762743084779</v>
      </c>
      <c r="W361" s="13">
        <f t="shared" si="143"/>
        <v>0.99541934982254587</v>
      </c>
    </row>
    <row r="362" spans="1:23" s="10" customFormat="1" x14ac:dyDescent="0.2">
      <c r="A362" s="24">
        <v>101301403</v>
      </c>
      <c r="B362" s="29" t="s">
        <v>73</v>
      </c>
      <c r="C362" s="11">
        <v>419323</v>
      </c>
      <c r="D362" s="12">
        <f t="shared" si="124"/>
        <v>7.305670120829644E-4</v>
      </c>
      <c r="E362" s="11">
        <f t="shared" si="125"/>
        <v>31947</v>
      </c>
      <c r="F362" s="27">
        <f t="shared" si="126"/>
        <v>31947</v>
      </c>
      <c r="G362" s="11">
        <f t="shared" si="127"/>
        <v>0</v>
      </c>
      <c r="H362" s="11">
        <f t="shared" si="128"/>
        <v>31801.777530528521</v>
      </c>
      <c r="I362" s="11">
        <f t="shared" si="129"/>
        <v>0</v>
      </c>
      <c r="J362" s="11">
        <f t="shared" si="130"/>
        <v>31800.670004916577</v>
      </c>
      <c r="K362" s="11">
        <f t="shared" si="131"/>
        <v>0</v>
      </c>
      <c r="L362" s="11">
        <f t="shared" si="132"/>
        <v>31800.661968780871</v>
      </c>
      <c r="M362" s="11">
        <f t="shared" si="133"/>
        <v>0</v>
      </c>
      <c r="N362" s="11">
        <f t="shared" si="134"/>
        <v>31800.661968780871</v>
      </c>
      <c r="O362" s="11">
        <f t="shared" si="135"/>
        <v>0</v>
      </c>
      <c r="P362" s="11">
        <f t="shared" si="136"/>
        <v>31800.661968780871</v>
      </c>
      <c r="Q362" s="11">
        <f t="shared" si="137"/>
        <v>0</v>
      </c>
      <c r="R362" s="11">
        <f t="shared" si="138"/>
        <v>31800.661968780871</v>
      </c>
      <c r="S362" s="11">
        <f t="shared" si="139"/>
        <v>0</v>
      </c>
      <c r="T362" s="11">
        <f t="shared" si="140"/>
        <v>31800.661968780871</v>
      </c>
      <c r="U362" s="11">
        <f t="shared" si="141"/>
        <v>0</v>
      </c>
      <c r="V362" s="18">
        <f t="shared" si="142"/>
        <v>31800.661968780871</v>
      </c>
      <c r="W362" s="13">
        <f t="shared" si="143"/>
        <v>0.99541934982254576</v>
      </c>
    </row>
    <row r="363" spans="1:23" s="10" customFormat="1" x14ac:dyDescent="0.2">
      <c r="A363" s="26">
        <v>112676403</v>
      </c>
      <c r="B363" s="29" t="s">
        <v>400</v>
      </c>
      <c r="C363" s="11">
        <v>419568</v>
      </c>
      <c r="D363" s="12">
        <f t="shared" si="124"/>
        <v>7.3099386421833577E-4</v>
      </c>
      <c r="E363" s="11">
        <f t="shared" si="125"/>
        <v>31966</v>
      </c>
      <c r="F363" s="27">
        <f t="shared" si="126"/>
        <v>31966</v>
      </c>
      <c r="G363" s="11">
        <f t="shared" si="127"/>
        <v>0</v>
      </c>
      <c r="H363" s="11">
        <f t="shared" si="128"/>
        <v>31820.691161638802</v>
      </c>
      <c r="I363" s="11">
        <f t="shared" si="129"/>
        <v>0</v>
      </c>
      <c r="J363" s="11">
        <f t="shared" si="130"/>
        <v>31819.582977342579</v>
      </c>
      <c r="K363" s="11">
        <f t="shared" si="131"/>
        <v>0</v>
      </c>
      <c r="L363" s="11">
        <f t="shared" si="132"/>
        <v>31819.574936427503</v>
      </c>
      <c r="M363" s="11">
        <f t="shared" si="133"/>
        <v>0</v>
      </c>
      <c r="N363" s="11">
        <f t="shared" si="134"/>
        <v>31819.574936427503</v>
      </c>
      <c r="O363" s="11">
        <f t="shared" si="135"/>
        <v>0</v>
      </c>
      <c r="P363" s="11">
        <f t="shared" si="136"/>
        <v>31819.574936427503</v>
      </c>
      <c r="Q363" s="11">
        <f t="shared" si="137"/>
        <v>0</v>
      </c>
      <c r="R363" s="11">
        <f t="shared" si="138"/>
        <v>31819.574936427503</v>
      </c>
      <c r="S363" s="11">
        <f t="shared" si="139"/>
        <v>0</v>
      </c>
      <c r="T363" s="11">
        <f t="shared" si="140"/>
        <v>31819.574936427503</v>
      </c>
      <c r="U363" s="11">
        <f t="shared" si="141"/>
        <v>0</v>
      </c>
      <c r="V363" s="18">
        <f t="shared" si="142"/>
        <v>31819.574936427503</v>
      </c>
      <c r="W363" s="13">
        <f t="shared" si="143"/>
        <v>0.99541934982254598</v>
      </c>
    </row>
    <row r="364" spans="1:23" s="10" customFormat="1" x14ac:dyDescent="0.2">
      <c r="A364" s="24">
        <v>126512990</v>
      </c>
      <c r="B364" s="29" t="s">
        <v>502</v>
      </c>
      <c r="C364" s="11">
        <v>419743</v>
      </c>
      <c r="D364" s="12">
        <f t="shared" si="124"/>
        <v>7.3129875860074387E-4</v>
      </c>
      <c r="E364" s="11">
        <f t="shared" si="125"/>
        <v>31979</v>
      </c>
      <c r="F364" s="27">
        <f t="shared" si="126"/>
        <v>31979</v>
      </c>
      <c r="G364" s="11">
        <f t="shared" si="127"/>
        <v>0</v>
      </c>
      <c r="H364" s="11">
        <f t="shared" si="128"/>
        <v>31833.632067135306</v>
      </c>
      <c r="I364" s="11">
        <f t="shared" si="129"/>
        <v>0</v>
      </c>
      <c r="J364" s="11">
        <f t="shared" si="130"/>
        <v>31832.523432160368</v>
      </c>
      <c r="K364" s="11">
        <f t="shared" si="131"/>
        <v>0</v>
      </c>
      <c r="L364" s="11">
        <f t="shared" si="132"/>
        <v>31832.515387975192</v>
      </c>
      <c r="M364" s="11">
        <f t="shared" si="133"/>
        <v>0</v>
      </c>
      <c r="N364" s="11">
        <f t="shared" si="134"/>
        <v>31832.515387975192</v>
      </c>
      <c r="O364" s="11">
        <f t="shared" si="135"/>
        <v>0</v>
      </c>
      <c r="P364" s="11">
        <f t="shared" si="136"/>
        <v>31832.515387975192</v>
      </c>
      <c r="Q364" s="11">
        <f t="shared" si="137"/>
        <v>0</v>
      </c>
      <c r="R364" s="11">
        <f t="shared" si="138"/>
        <v>31832.515387975192</v>
      </c>
      <c r="S364" s="11">
        <f t="shared" si="139"/>
        <v>0</v>
      </c>
      <c r="T364" s="11">
        <f t="shared" si="140"/>
        <v>31832.515387975192</v>
      </c>
      <c r="U364" s="11">
        <f t="shared" si="141"/>
        <v>0</v>
      </c>
      <c r="V364" s="18">
        <f t="shared" si="142"/>
        <v>31832.515387975192</v>
      </c>
      <c r="W364" s="13">
        <f t="shared" si="143"/>
        <v>0.99541934982254576</v>
      </c>
    </row>
    <row r="365" spans="1:23" s="10" customFormat="1" x14ac:dyDescent="0.2">
      <c r="A365" s="24">
        <v>115212503</v>
      </c>
      <c r="B365" s="29" t="s">
        <v>128</v>
      </c>
      <c r="C365" s="11">
        <v>420089</v>
      </c>
      <c r="D365" s="12">
        <f t="shared" si="124"/>
        <v>7.3190157835110504E-4</v>
      </c>
      <c r="E365" s="11">
        <f t="shared" si="125"/>
        <v>32006</v>
      </c>
      <c r="F365" s="27">
        <f t="shared" si="126"/>
        <v>32006</v>
      </c>
      <c r="G365" s="11">
        <f t="shared" si="127"/>
        <v>0</v>
      </c>
      <c r="H365" s="11">
        <f t="shared" si="128"/>
        <v>31860.509332397276</v>
      </c>
      <c r="I365" s="11">
        <f t="shared" si="129"/>
        <v>0</v>
      </c>
      <c r="J365" s="11">
        <f t="shared" si="130"/>
        <v>31859.399761397312</v>
      </c>
      <c r="K365" s="11">
        <f t="shared" si="131"/>
        <v>0</v>
      </c>
      <c r="L365" s="11">
        <f t="shared" si="132"/>
        <v>31859.391710420401</v>
      </c>
      <c r="M365" s="11">
        <f t="shared" si="133"/>
        <v>0</v>
      </c>
      <c r="N365" s="11">
        <f t="shared" si="134"/>
        <v>31859.391710420401</v>
      </c>
      <c r="O365" s="11">
        <f t="shared" si="135"/>
        <v>0</v>
      </c>
      <c r="P365" s="11">
        <f t="shared" si="136"/>
        <v>31859.391710420401</v>
      </c>
      <c r="Q365" s="11">
        <f t="shared" si="137"/>
        <v>0</v>
      </c>
      <c r="R365" s="11">
        <f t="shared" si="138"/>
        <v>31859.391710420401</v>
      </c>
      <c r="S365" s="11">
        <f t="shared" si="139"/>
        <v>0</v>
      </c>
      <c r="T365" s="11">
        <f t="shared" si="140"/>
        <v>31859.391710420401</v>
      </c>
      <c r="U365" s="11">
        <f t="shared" si="141"/>
        <v>0</v>
      </c>
      <c r="V365" s="18">
        <f t="shared" si="142"/>
        <v>31859.391710420401</v>
      </c>
      <c r="W365" s="13">
        <f t="shared" si="143"/>
        <v>0.99541934982254576</v>
      </c>
    </row>
    <row r="366" spans="1:23" s="10" customFormat="1" x14ac:dyDescent="0.2">
      <c r="A366" s="26">
        <v>128321103</v>
      </c>
      <c r="B366" s="29" t="s">
        <v>39</v>
      </c>
      <c r="C366" s="11">
        <v>421639</v>
      </c>
      <c r="D366" s="12">
        <f t="shared" si="124"/>
        <v>7.3460207145243403E-4</v>
      </c>
      <c r="E366" s="11">
        <f t="shared" si="125"/>
        <v>32124</v>
      </c>
      <c r="F366" s="27">
        <f t="shared" si="126"/>
        <v>32124</v>
      </c>
      <c r="G366" s="11">
        <f t="shared" si="127"/>
        <v>0</v>
      </c>
      <c r="H366" s="11">
        <f t="shared" si="128"/>
        <v>31977.972936134793</v>
      </c>
      <c r="I366" s="11">
        <f t="shared" si="129"/>
        <v>0</v>
      </c>
      <c r="J366" s="11">
        <f t="shared" si="130"/>
        <v>31976.859274358787</v>
      </c>
      <c r="K366" s="11">
        <f t="shared" si="131"/>
        <v>0</v>
      </c>
      <c r="L366" s="11">
        <f t="shared" si="132"/>
        <v>31976.851193699462</v>
      </c>
      <c r="M366" s="11">
        <f t="shared" si="133"/>
        <v>0</v>
      </c>
      <c r="N366" s="11">
        <f t="shared" si="134"/>
        <v>31976.851193699462</v>
      </c>
      <c r="O366" s="11">
        <f t="shared" si="135"/>
        <v>0</v>
      </c>
      <c r="P366" s="11">
        <f t="shared" si="136"/>
        <v>31976.851193699462</v>
      </c>
      <c r="Q366" s="11">
        <f t="shared" si="137"/>
        <v>0</v>
      </c>
      <c r="R366" s="11">
        <f t="shared" si="138"/>
        <v>31976.851193699462</v>
      </c>
      <c r="S366" s="11">
        <f t="shared" si="139"/>
        <v>0</v>
      </c>
      <c r="T366" s="11">
        <f t="shared" si="140"/>
        <v>31976.851193699462</v>
      </c>
      <c r="U366" s="11">
        <f t="shared" si="141"/>
        <v>0</v>
      </c>
      <c r="V366" s="18">
        <f t="shared" si="142"/>
        <v>31976.851193699462</v>
      </c>
      <c r="W366" s="13">
        <f t="shared" si="143"/>
        <v>0.99541934982254587</v>
      </c>
    </row>
    <row r="367" spans="1:23" s="10" customFormat="1" x14ac:dyDescent="0.2">
      <c r="A367" s="24">
        <v>120488603</v>
      </c>
      <c r="B367" s="29" t="s">
        <v>487</v>
      </c>
      <c r="C367" s="11">
        <v>423054</v>
      </c>
      <c r="D367" s="12">
        <f t="shared" si="124"/>
        <v>7.3706736031590547E-4</v>
      </c>
      <c r="E367" s="11">
        <f t="shared" si="125"/>
        <v>32232</v>
      </c>
      <c r="F367" s="27">
        <f t="shared" si="126"/>
        <v>32232</v>
      </c>
      <c r="G367" s="11">
        <f t="shared" si="127"/>
        <v>0</v>
      </c>
      <c r="H367" s="11">
        <f t="shared" si="128"/>
        <v>32085.481997182687</v>
      </c>
      <c r="I367" s="11">
        <f t="shared" si="129"/>
        <v>0</v>
      </c>
      <c r="J367" s="11">
        <f t="shared" si="130"/>
        <v>32084.364591306577</v>
      </c>
      <c r="K367" s="11">
        <f t="shared" si="131"/>
        <v>0</v>
      </c>
      <c r="L367" s="11">
        <f t="shared" si="132"/>
        <v>32084.3564834803</v>
      </c>
      <c r="M367" s="11">
        <f t="shared" si="133"/>
        <v>0</v>
      </c>
      <c r="N367" s="11">
        <f t="shared" si="134"/>
        <v>32084.3564834803</v>
      </c>
      <c r="O367" s="11">
        <f t="shared" si="135"/>
        <v>0</v>
      </c>
      <c r="P367" s="11">
        <f t="shared" si="136"/>
        <v>32084.3564834803</v>
      </c>
      <c r="Q367" s="11">
        <f t="shared" si="137"/>
        <v>0</v>
      </c>
      <c r="R367" s="11">
        <f t="shared" si="138"/>
        <v>32084.3564834803</v>
      </c>
      <c r="S367" s="11">
        <f t="shared" si="139"/>
        <v>0</v>
      </c>
      <c r="T367" s="11">
        <f t="shared" si="140"/>
        <v>32084.3564834803</v>
      </c>
      <c r="U367" s="11">
        <f t="shared" si="141"/>
        <v>0</v>
      </c>
      <c r="V367" s="18">
        <f t="shared" si="142"/>
        <v>32084.3564834803</v>
      </c>
      <c r="W367" s="13">
        <f t="shared" si="143"/>
        <v>0.99541934982254587</v>
      </c>
    </row>
    <row r="368" spans="1:23" s="10" customFormat="1" x14ac:dyDescent="0.2">
      <c r="A368" s="24">
        <v>175390169</v>
      </c>
      <c r="B368" s="29" t="s">
        <v>555</v>
      </c>
      <c r="C368" s="11">
        <v>423741</v>
      </c>
      <c r="D368" s="12">
        <f t="shared" si="124"/>
        <v>7.3826428854855905E-4</v>
      </c>
      <c r="E368" s="11">
        <f t="shared" si="125"/>
        <v>32284</v>
      </c>
      <c r="F368" s="27">
        <f t="shared" si="126"/>
        <v>32284</v>
      </c>
      <c r="G368" s="11">
        <f t="shared" si="127"/>
        <v>0</v>
      </c>
      <c r="H368" s="11">
        <f t="shared" si="128"/>
        <v>32137.245619168712</v>
      </c>
      <c r="I368" s="11">
        <f t="shared" si="129"/>
        <v>0</v>
      </c>
      <c r="J368" s="11">
        <f t="shared" si="130"/>
        <v>32136.126410577734</v>
      </c>
      <c r="K368" s="11">
        <f t="shared" si="131"/>
        <v>0</v>
      </c>
      <c r="L368" s="11">
        <f t="shared" si="132"/>
        <v>32136.118289671071</v>
      </c>
      <c r="M368" s="11">
        <f t="shared" si="133"/>
        <v>0</v>
      </c>
      <c r="N368" s="11">
        <f t="shared" si="134"/>
        <v>32136.118289671071</v>
      </c>
      <c r="O368" s="11">
        <f t="shared" si="135"/>
        <v>0</v>
      </c>
      <c r="P368" s="11">
        <f t="shared" si="136"/>
        <v>32136.118289671071</v>
      </c>
      <c r="Q368" s="11">
        <f t="shared" si="137"/>
        <v>0</v>
      </c>
      <c r="R368" s="11">
        <f t="shared" si="138"/>
        <v>32136.118289671071</v>
      </c>
      <c r="S368" s="11">
        <f t="shared" si="139"/>
        <v>0</v>
      </c>
      <c r="T368" s="11">
        <f t="shared" si="140"/>
        <v>32136.118289671071</v>
      </c>
      <c r="U368" s="11">
        <f t="shared" si="141"/>
        <v>0</v>
      </c>
      <c r="V368" s="18">
        <f t="shared" si="142"/>
        <v>32136.118289671071</v>
      </c>
      <c r="W368" s="13">
        <f t="shared" si="143"/>
        <v>0.99541934982254587</v>
      </c>
    </row>
    <row r="369" spans="1:23" s="10" customFormat="1" x14ac:dyDescent="0.2">
      <c r="A369" s="24">
        <v>103023912</v>
      </c>
      <c r="B369" s="29" t="s">
        <v>154</v>
      </c>
      <c r="C369" s="11">
        <v>424328</v>
      </c>
      <c r="D369" s="12">
        <f t="shared" si="124"/>
        <v>7.3928699141983655E-4</v>
      </c>
      <c r="E369" s="11">
        <f t="shared" si="125"/>
        <v>32329</v>
      </c>
      <c r="F369" s="27">
        <f t="shared" si="126"/>
        <v>32329</v>
      </c>
      <c r="G369" s="11">
        <f t="shared" si="127"/>
        <v>0</v>
      </c>
      <c r="H369" s="11">
        <f t="shared" si="128"/>
        <v>32182.041061272001</v>
      </c>
      <c r="I369" s="11">
        <f t="shared" si="129"/>
        <v>0</v>
      </c>
      <c r="J369" s="11">
        <f t="shared" si="130"/>
        <v>32180.920292639312</v>
      </c>
      <c r="K369" s="11">
        <f t="shared" si="131"/>
        <v>0</v>
      </c>
      <c r="L369" s="11">
        <f t="shared" si="132"/>
        <v>32180.912160413085</v>
      </c>
      <c r="M369" s="11">
        <f t="shared" si="133"/>
        <v>0</v>
      </c>
      <c r="N369" s="11">
        <f t="shared" si="134"/>
        <v>32180.912160413085</v>
      </c>
      <c r="O369" s="11">
        <f t="shared" si="135"/>
        <v>0</v>
      </c>
      <c r="P369" s="11">
        <f t="shared" si="136"/>
        <v>32180.912160413085</v>
      </c>
      <c r="Q369" s="11">
        <f t="shared" si="137"/>
        <v>0</v>
      </c>
      <c r="R369" s="11">
        <f t="shared" si="138"/>
        <v>32180.912160413085</v>
      </c>
      <c r="S369" s="11">
        <f t="shared" si="139"/>
        <v>0</v>
      </c>
      <c r="T369" s="11">
        <f t="shared" si="140"/>
        <v>32180.912160413085</v>
      </c>
      <c r="U369" s="11">
        <f t="shared" si="141"/>
        <v>0</v>
      </c>
      <c r="V369" s="18">
        <f t="shared" si="142"/>
        <v>32180.912160413085</v>
      </c>
      <c r="W369" s="13">
        <f t="shared" si="143"/>
        <v>0.99541934982254587</v>
      </c>
    </row>
    <row r="370" spans="1:23" s="10" customFormat="1" x14ac:dyDescent="0.2">
      <c r="A370" s="24">
        <v>119648903</v>
      </c>
      <c r="B370" s="29" t="s">
        <v>477</v>
      </c>
      <c r="C370" s="11">
        <v>425093</v>
      </c>
      <c r="D370" s="12">
        <f t="shared" si="124"/>
        <v>7.4061981543436346E-4</v>
      </c>
      <c r="E370" s="11">
        <f t="shared" si="125"/>
        <v>32387</v>
      </c>
      <c r="F370" s="27">
        <f t="shared" si="126"/>
        <v>32387</v>
      </c>
      <c r="G370" s="11">
        <f t="shared" si="127"/>
        <v>0</v>
      </c>
      <c r="H370" s="11">
        <f t="shared" si="128"/>
        <v>32239.777408871792</v>
      </c>
      <c r="I370" s="11">
        <f t="shared" si="129"/>
        <v>0</v>
      </c>
      <c r="J370" s="11">
        <f t="shared" si="130"/>
        <v>32238.654629518678</v>
      </c>
      <c r="K370" s="11">
        <f t="shared" si="131"/>
        <v>0</v>
      </c>
      <c r="L370" s="11">
        <f t="shared" si="132"/>
        <v>32238.646482702792</v>
      </c>
      <c r="M370" s="11">
        <f t="shared" si="133"/>
        <v>0</v>
      </c>
      <c r="N370" s="11">
        <f t="shared" si="134"/>
        <v>32238.646482702792</v>
      </c>
      <c r="O370" s="11">
        <f t="shared" si="135"/>
        <v>0</v>
      </c>
      <c r="P370" s="11">
        <f t="shared" si="136"/>
        <v>32238.646482702792</v>
      </c>
      <c r="Q370" s="11">
        <f t="shared" si="137"/>
        <v>0</v>
      </c>
      <c r="R370" s="11">
        <f t="shared" si="138"/>
        <v>32238.646482702792</v>
      </c>
      <c r="S370" s="11">
        <f t="shared" si="139"/>
        <v>0</v>
      </c>
      <c r="T370" s="11">
        <f t="shared" si="140"/>
        <v>32238.646482702792</v>
      </c>
      <c r="U370" s="11">
        <f t="shared" si="141"/>
        <v>0</v>
      </c>
      <c r="V370" s="18">
        <f t="shared" si="142"/>
        <v>32238.646482702792</v>
      </c>
      <c r="W370" s="13">
        <f t="shared" si="143"/>
        <v>0.99541934982254587</v>
      </c>
    </row>
    <row r="371" spans="1:23" s="10" customFormat="1" x14ac:dyDescent="0.2">
      <c r="A371" s="24">
        <v>107657503</v>
      </c>
      <c r="B371" s="29" t="s">
        <v>410</v>
      </c>
      <c r="C371" s="11">
        <v>425292</v>
      </c>
      <c r="D371" s="12">
        <f t="shared" si="124"/>
        <v>7.4096652390350176E-4</v>
      </c>
      <c r="E371" s="11">
        <f t="shared" si="125"/>
        <v>32402</v>
      </c>
      <c r="F371" s="27">
        <f t="shared" si="126"/>
        <v>32402</v>
      </c>
      <c r="G371" s="11">
        <f t="shared" si="127"/>
        <v>0</v>
      </c>
      <c r="H371" s="11">
        <f t="shared" si="128"/>
        <v>32254.709222906222</v>
      </c>
      <c r="I371" s="11">
        <f t="shared" si="129"/>
        <v>0</v>
      </c>
      <c r="J371" s="11">
        <f t="shared" si="130"/>
        <v>32253.585923539202</v>
      </c>
      <c r="K371" s="11">
        <f t="shared" si="131"/>
        <v>0</v>
      </c>
      <c r="L371" s="11">
        <f t="shared" si="132"/>
        <v>32253.577772950128</v>
      </c>
      <c r="M371" s="11">
        <f t="shared" si="133"/>
        <v>0</v>
      </c>
      <c r="N371" s="11">
        <f t="shared" si="134"/>
        <v>32253.577772950128</v>
      </c>
      <c r="O371" s="11">
        <f t="shared" si="135"/>
        <v>0</v>
      </c>
      <c r="P371" s="11">
        <f t="shared" si="136"/>
        <v>32253.577772950128</v>
      </c>
      <c r="Q371" s="11">
        <f t="shared" si="137"/>
        <v>0</v>
      </c>
      <c r="R371" s="11">
        <f t="shared" si="138"/>
        <v>32253.577772950128</v>
      </c>
      <c r="S371" s="11">
        <f t="shared" si="139"/>
        <v>0</v>
      </c>
      <c r="T371" s="11">
        <f t="shared" si="140"/>
        <v>32253.577772950128</v>
      </c>
      <c r="U371" s="11">
        <f t="shared" si="141"/>
        <v>0</v>
      </c>
      <c r="V371" s="18">
        <f t="shared" si="142"/>
        <v>32253.577772950128</v>
      </c>
      <c r="W371" s="13">
        <f t="shared" si="143"/>
        <v>0.99541934982254576</v>
      </c>
    </row>
    <row r="372" spans="1:23" s="10" customFormat="1" x14ac:dyDescent="0.2">
      <c r="A372" s="24">
        <v>121393330</v>
      </c>
      <c r="B372" s="29" t="s">
        <v>604</v>
      </c>
      <c r="C372" s="11">
        <v>426592</v>
      </c>
      <c r="D372" s="12">
        <f t="shared" si="124"/>
        <v>7.4323145360139062E-4</v>
      </c>
      <c r="E372" s="11">
        <f t="shared" si="125"/>
        <v>32501</v>
      </c>
      <c r="F372" s="27">
        <f t="shared" si="126"/>
        <v>32501</v>
      </c>
      <c r="G372" s="11">
        <f t="shared" si="127"/>
        <v>0</v>
      </c>
      <c r="H372" s="11">
        <f t="shared" si="128"/>
        <v>32353.259195533461</v>
      </c>
      <c r="I372" s="11">
        <f t="shared" si="129"/>
        <v>0</v>
      </c>
      <c r="J372" s="11">
        <f t="shared" si="130"/>
        <v>32352.132464074679</v>
      </c>
      <c r="K372" s="11">
        <f t="shared" si="131"/>
        <v>0</v>
      </c>
      <c r="L372" s="11">
        <f t="shared" si="132"/>
        <v>32352.124288582563</v>
      </c>
      <c r="M372" s="11">
        <f t="shared" si="133"/>
        <v>0</v>
      </c>
      <c r="N372" s="11">
        <f t="shared" si="134"/>
        <v>32352.124288582563</v>
      </c>
      <c r="O372" s="11">
        <f t="shared" si="135"/>
        <v>0</v>
      </c>
      <c r="P372" s="11">
        <f t="shared" si="136"/>
        <v>32352.124288582563</v>
      </c>
      <c r="Q372" s="11">
        <f t="shared" si="137"/>
        <v>0</v>
      </c>
      <c r="R372" s="11">
        <f t="shared" si="138"/>
        <v>32352.124288582563</v>
      </c>
      <c r="S372" s="11">
        <f t="shared" si="139"/>
        <v>0</v>
      </c>
      <c r="T372" s="11">
        <f t="shared" si="140"/>
        <v>32352.124288582563</v>
      </c>
      <c r="U372" s="11">
        <f t="shared" si="141"/>
        <v>0</v>
      </c>
      <c r="V372" s="18">
        <f t="shared" si="142"/>
        <v>32352.124288582563</v>
      </c>
      <c r="W372" s="13">
        <f t="shared" si="143"/>
        <v>0.99541934982254587</v>
      </c>
    </row>
    <row r="373" spans="1:23" s="10" customFormat="1" x14ac:dyDescent="0.2">
      <c r="A373" s="24">
        <v>105258303</v>
      </c>
      <c r="B373" s="29" t="s">
        <v>286</v>
      </c>
      <c r="C373" s="11">
        <v>426661</v>
      </c>
      <c r="D373" s="12">
        <f t="shared" si="124"/>
        <v>7.4335166910074015E-4</v>
      </c>
      <c r="E373" s="11">
        <f t="shared" si="125"/>
        <v>32506</v>
      </c>
      <c r="F373" s="27">
        <f t="shared" si="126"/>
        <v>32506</v>
      </c>
      <c r="G373" s="11">
        <f t="shared" si="127"/>
        <v>0</v>
      </c>
      <c r="H373" s="11">
        <f t="shared" si="128"/>
        <v>32358.236466878272</v>
      </c>
      <c r="I373" s="11">
        <f t="shared" si="129"/>
        <v>0</v>
      </c>
      <c r="J373" s="11">
        <f t="shared" si="130"/>
        <v>32357.109562081521</v>
      </c>
      <c r="K373" s="11">
        <f t="shared" si="131"/>
        <v>0</v>
      </c>
      <c r="L373" s="11">
        <f t="shared" si="132"/>
        <v>32357.101385331676</v>
      </c>
      <c r="M373" s="11">
        <f t="shared" si="133"/>
        <v>0</v>
      </c>
      <c r="N373" s="11">
        <f t="shared" si="134"/>
        <v>32357.101385331676</v>
      </c>
      <c r="O373" s="11">
        <f t="shared" si="135"/>
        <v>0</v>
      </c>
      <c r="P373" s="11">
        <f t="shared" si="136"/>
        <v>32357.101385331676</v>
      </c>
      <c r="Q373" s="11">
        <f t="shared" si="137"/>
        <v>0</v>
      </c>
      <c r="R373" s="11">
        <f t="shared" si="138"/>
        <v>32357.101385331676</v>
      </c>
      <c r="S373" s="11">
        <f t="shared" si="139"/>
        <v>0</v>
      </c>
      <c r="T373" s="11">
        <f t="shared" si="140"/>
        <v>32357.101385331676</v>
      </c>
      <c r="U373" s="11">
        <f t="shared" si="141"/>
        <v>0</v>
      </c>
      <c r="V373" s="18">
        <f t="shared" si="142"/>
        <v>32357.101385331676</v>
      </c>
      <c r="W373" s="13">
        <f t="shared" si="143"/>
        <v>0.99541934982254587</v>
      </c>
    </row>
    <row r="374" spans="1:23" s="10" customFormat="1" x14ac:dyDescent="0.2">
      <c r="A374" s="26">
        <v>124153320</v>
      </c>
      <c r="B374" s="29" t="s">
        <v>516</v>
      </c>
      <c r="C374" s="11">
        <v>428511</v>
      </c>
      <c r="D374" s="12">
        <f t="shared" si="124"/>
        <v>7.4657483828619736E-4</v>
      </c>
      <c r="E374" s="11">
        <f t="shared" si="125"/>
        <v>32647</v>
      </c>
      <c r="F374" s="27">
        <f t="shared" si="126"/>
        <v>32647</v>
      </c>
      <c r="G374" s="11">
        <f t="shared" si="127"/>
        <v>0</v>
      </c>
      <c r="H374" s="11">
        <f t="shared" si="128"/>
        <v>32498.595518801911</v>
      </c>
      <c r="I374" s="11">
        <f t="shared" si="129"/>
        <v>0</v>
      </c>
      <c r="J374" s="11">
        <f t="shared" si="130"/>
        <v>32497.463725874466</v>
      </c>
      <c r="K374" s="11">
        <f t="shared" si="131"/>
        <v>0</v>
      </c>
      <c r="L374" s="11">
        <f t="shared" si="132"/>
        <v>32497.455513656652</v>
      </c>
      <c r="M374" s="11">
        <f t="shared" si="133"/>
        <v>0</v>
      </c>
      <c r="N374" s="11">
        <f t="shared" si="134"/>
        <v>32497.455513656652</v>
      </c>
      <c r="O374" s="11">
        <f t="shared" si="135"/>
        <v>0</v>
      </c>
      <c r="P374" s="11">
        <f t="shared" si="136"/>
        <v>32497.455513656652</v>
      </c>
      <c r="Q374" s="11">
        <f t="shared" si="137"/>
        <v>0</v>
      </c>
      <c r="R374" s="11">
        <f t="shared" si="138"/>
        <v>32497.455513656652</v>
      </c>
      <c r="S374" s="11">
        <f t="shared" si="139"/>
        <v>0</v>
      </c>
      <c r="T374" s="11">
        <f t="shared" si="140"/>
        <v>32497.455513656652</v>
      </c>
      <c r="U374" s="11">
        <f t="shared" si="141"/>
        <v>0</v>
      </c>
      <c r="V374" s="18">
        <f t="shared" si="142"/>
        <v>32497.455513656652</v>
      </c>
      <c r="W374" s="13">
        <f t="shared" si="143"/>
        <v>0.99541934982254576</v>
      </c>
    </row>
    <row r="375" spans="1:23" s="10" customFormat="1" x14ac:dyDescent="0.2">
      <c r="A375" s="24">
        <v>122093140</v>
      </c>
      <c r="B375" s="29" t="s">
        <v>607</v>
      </c>
      <c r="C375" s="11">
        <v>428633</v>
      </c>
      <c r="D375" s="12">
        <f t="shared" si="124"/>
        <v>7.4678739322707618E-4</v>
      </c>
      <c r="E375" s="11">
        <f t="shared" si="125"/>
        <v>32657</v>
      </c>
      <c r="F375" s="27">
        <f t="shared" si="126"/>
        <v>32657</v>
      </c>
      <c r="G375" s="11">
        <f t="shared" si="127"/>
        <v>0</v>
      </c>
      <c r="H375" s="11">
        <f t="shared" si="128"/>
        <v>32508.550061491529</v>
      </c>
      <c r="I375" s="11">
        <f t="shared" si="129"/>
        <v>0</v>
      </c>
      <c r="J375" s="11">
        <f t="shared" si="130"/>
        <v>32507.417921888147</v>
      </c>
      <c r="K375" s="11">
        <f t="shared" si="131"/>
        <v>0</v>
      </c>
      <c r="L375" s="11">
        <f t="shared" si="132"/>
        <v>32507.409707154879</v>
      </c>
      <c r="M375" s="11">
        <f t="shared" si="133"/>
        <v>0</v>
      </c>
      <c r="N375" s="11">
        <f t="shared" si="134"/>
        <v>32507.409707154879</v>
      </c>
      <c r="O375" s="11">
        <f t="shared" si="135"/>
        <v>0</v>
      </c>
      <c r="P375" s="11">
        <f t="shared" si="136"/>
        <v>32507.409707154879</v>
      </c>
      <c r="Q375" s="11">
        <f t="shared" si="137"/>
        <v>0</v>
      </c>
      <c r="R375" s="11">
        <f t="shared" si="138"/>
        <v>32507.409707154879</v>
      </c>
      <c r="S375" s="11">
        <f t="shared" si="139"/>
        <v>0</v>
      </c>
      <c r="T375" s="11">
        <f t="shared" si="140"/>
        <v>32507.409707154879</v>
      </c>
      <c r="U375" s="11">
        <f t="shared" si="141"/>
        <v>0</v>
      </c>
      <c r="V375" s="18">
        <f t="shared" si="142"/>
        <v>32507.409707154879</v>
      </c>
      <c r="W375" s="13">
        <f t="shared" si="143"/>
        <v>0.99541934982254576</v>
      </c>
    </row>
    <row r="376" spans="1:23" s="10" customFormat="1" x14ac:dyDescent="0.2">
      <c r="A376" s="26">
        <v>108565203</v>
      </c>
      <c r="B376" s="29" t="s">
        <v>246</v>
      </c>
      <c r="C376" s="11">
        <v>431653</v>
      </c>
      <c r="D376" s="12">
        <f t="shared" si="124"/>
        <v>7.5204899914063335E-4</v>
      </c>
      <c r="E376" s="11">
        <f t="shared" si="125"/>
        <v>32887</v>
      </c>
      <c r="F376" s="27">
        <f t="shared" si="126"/>
        <v>32887</v>
      </c>
      <c r="G376" s="11">
        <f t="shared" si="127"/>
        <v>0</v>
      </c>
      <c r="H376" s="11">
        <f t="shared" si="128"/>
        <v>32737.504543352788</v>
      </c>
      <c r="I376" s="11">
        <f t="shared" si="129"/>
        <v>0</v>
      </c>
      <c r="J376" s="11">
        <f t="shared" si="130"/>
        <v>32736.364430202884</v>
      </c>
      <c r="K376" s="11">
        <f t="shared" si="131"/>
        <v>0</v>
      </c>
      <c r="L376" s="11">
        <f t="shared" si="132"/>
        <v>32736.356157614067</v>
      </c>
      <c r="M376" s="11">
        <f t="shared" si="133"/>
        <v>0</v>
      </c>
      <c r="N376" s="11">
        <f t="shared" si="134"/>
        <v>32736.356157614067</v>
      </c>
      <c r="O376" s="11">
        <f t="shared" si="135"/>
        <v>0</v>
      </c>
      <c r="P376" s="11">
        <f t="shared" si="136"/>
        <v>32736.356157614067</v>
      </c>
      <c r="Q376" s="11">
        <f t="shared" si="137"/>
        <v>0</v>
      </c>
      <c r="R376" s="11">
        <f t="shared" si="138"/>
        <v>32736.356157614067</v>
      </c>
      <c r="S376" s="11">
        <f t="shared" si="139"/>
        <v>0</v>
      </c>
      <c r="T376" s="11">
        <f t="shared" si="140"/>
        <v>32736.356157614067</v>
      </c>
      <c r="U376" s="11">
        <f t="shared" si="141"/>
        <v>0</v>
      </c>
      <c r="V376" s="18">
        <f t="shared" si="142"/>
        <v>32736.356157614067</v>
      </c>
      <c r="W376" s="13">
        <f t="shared" si="143"/>
        <v>0.99541934982254587</v>
      </c>
    </row>
    <row r="377" spans="1:23" s="10" customFormat="1" x14ac:dyDescent="0.2">
      <c r="A377" s="24">
        <v>108569103</v>
      </c>
      <c r="B377" s="29" t="s">
        <v>489</v>
      </c>
      <c r="C377" s="11">
        <v>432232</v>
      </c>
      <c r="D377" s="12">
        <f t="shared" si="124"/>
        <v>7.5305776398300079E-4</v>
      </c>
      <c r="E377" s="11">
        <f t="shared" si="125"/>
        <v>32931</v>
      </c>
      <c r="F377" s="27">
        <f t="shared" si="126"/>
        <v>32931</v>
      </c>
      <c r="G377" s="11">
        <f t="shared" si="127"/>
        <v>0</v>
      </c>
      <c r="H377" s="11">
        <f t="shared" si="128"/>
        <v>32781.304531187117</v>
      </c>
      <c r="I377" s="11">
        <f t="shared" si="129"/>
        <v>0</v>
      </c>
      <c r="J377" s="11">
        <f t="shared" si="130"/>
        <v>32780.162892663095</v>
      </c>
      <c r="K377" s="11">
        <f t="shared" si="131"/>
        <v>0</v>
      </c>
      <c r="L377" s="11">
        <f t="shared" si="132"/>
        <v>32780.154609006262</v>
      </c>
      <c r="M377" s="11">
        <f t="shared" si="133"/>
        <v>0</v>
      </c>
      <c r="N377" s="11">
        <f t="shared" si="134"/>
        <v>32780.154609006262</v>
      </c>
      <c r="O377" s="11">
        <f t="shared" si="135"/>
        <v>0</v>
      </c>
      <c r="P377" s="11">
        <f t="shared" si="136"/>
        <v>32780.154609006262</v>
      </c>
      <c r="Q377" s="11">
        <f t="shared" si="137"/>
        <v>0</v>
      </c>
      <c r="R377" s="11">
        <f t="shared" si="138"/>
        <v>32780.154609006262</v>
      </c>
      <c r="S377" s="11">
        <f t="shared" si="139"/>
        <v>0</v>
      </c>
      <c r="T377" s="11">
        <f t="shared" si="140"/>
        <v>32780.154609006262</v>
      </c>
      <c r="U377" s="11">
        <f t="shared" si="141"/>
        <v>0</v>
      </c>
      <c r="V377" s="18">
        <f t="shared" si="142"/>
        <v>32780.154609006262</v>
      </c>
      <c r="W377" s="13">
        <f t="shared" si="143"/>
        <v>0.99541934982254598</v>
      </c>
    </row>
    <row r="378" spans="1:23" s="10" customFormat="1" x14ac:dyDescent="0.2">
      <c r="A378" s="26">
        <v>114062003</v>
      </c>
      <c r="B378" s="29" t="s">
        <v>141</v>
      </c>
      <c r="C378" s="11">
        <v>432930</v>
      </c>
      <c r="D378" s="12">
        <f t="shared" si="124"/>
        <v>7.5427385700540573E-4</v>
      </c>
      <c r="E378" s="11">
        <f t="shared" si="125"/>
        <v>32984</v>
      </c>
      <c r="F378" s="27">
        <f t="shared" si="126"/>
        <v>32984</v>
      </c>
      <c r="G378" s="11">
        <f t="shared" si="127"/>
        <v>0</v>
      </c>
      <c r="H378" s="11">
        <f t="shared" si="128"/>
        <v>32834.063607442098</v>
      </c>
      <c r="I378" s="11">
        <f t="shared" si="129"/>
        <v>0</v>
      </c>
      <c r="J378" s="11">
        <f t="shared" si="130"/>
        <v>32832.920131535619</v>
      </c>
      <c r="K378" s="11">
        <f t="shared" si="131"/>
        <v>0</v>
      </c>
      <c r="L378" s="11">
        <f t="shared" si="132"/>
        <v>32832.911834546852</v>
      </c>
      <c r="M378" s="11">
        <f t="shared" si="133"/>
        <v>0</v>
      </c>
      <c r="N378" s="11">
        <f t="shared" si="134"/>
        <v>32832.911834546852</v>
      </c>
      <c r="O378" s="11">
        <f t="shared" si="135"/>
        <v>0</v>
      </c>
      <c r="P378" s="11">
        <f t="shared" si="136"/>
        <v>32832.911834546852</v>
      </c>
      <c r="Q378" s="11">
        <f t="shared" si="137"/>
        <v>0</v>
      </c>
      <c r="R378" s="11">
        <f t="shared" si="138"/>
        <v>32832.911834546852</v>
      </c>
      <c r="S378" s="11">
        <f t="shared" si="139"/>
        <v>0</v>
      </c>
      <c r="T378" s="11">
        <f t="shared" si="140"/>
        <v>32832.911834546852</v>
      </c>
      <c r="U378" s="11">
        <f t="shared" si="141"/>
        <v>0</v>
      </c>
      <c r="V378" s="18">
        <f t="shared" si="142"/>
        <v>32832.911834546852</v>
      </c>
      <c r="W378" s="13">
        <f t="shared" si="143"/>
        <v>0.99541934982254587</v>
      </c>
    </row>
    <row r="379" spans="1:23" s="10" customFormat="1" x14ac:dyDescent="0.2">
      <c r="A379" s="24">
        <v>104433903</v>
      </c>
      <c r="B379" s="29" t="s">
        <v>219</v>
      </c>
      <c r="C379" s="11">
        <v>433212</v>
      </c>
      <c r="D379" s="12">
        <f t="shared" si="124"/>
        <v>7.5476517252448625E-4</v>
      </c>
      <c r="E379" s="11">
        <f t="shared" si="125"/>
        <v>33006</v>
      </c>
      <c r="F379" s="27">
        <f t="shared" si="126"/>
        <v>33006</v>
      </c>
      <c r="G379" s="11">
        <f t="shared" si="127"/>
        <v>0</v>
      </c>
      <c r="H379" s="11">
        <f t="shared" si="128"/>
        <v>32855.963601359261</v>
      </c>
      <c r="I379" s="11">
        <f t="shared" si="129"/>
        <v>0</v>
      </c>
      <c r="J379" s="11">
        <f t="shared" si="130"/>
        <v>32854.819362765724</v>
      </c>
      <c r="K379" s="11">
        <f t="shared" si="131"/>
        <v>0</v>
      </c>
      <c r="L379" s="11">
        <f t="shared" si="132"/>
        <v>32854.811060242944</v>
      </c>
      <c r="M379" s="11">
        <f t="shared" si="133"/>
        <v>0</v>
      </c>
      <c r="N379" s="11">
        <f t="shared" si="134"/>
        <v>32854.811060242944</v>
      </c>
      <c r="O379" s="11">
        <f t="shared" si="135"/>
        <v>0</v>
      </c>
      <c r="P379" s="11">
        <f t="shared" si="136"/>
        <v>32854.811060242944</v>
      </c>
      <c r="Q379" s="11">
        <f t="shared" si="137"/>
        <v>0</v>
      </c>
      <c r="R379" s="11">
        <f t="shared" si="138"/>
        <v>32854.811060242944</v>
      </c>
      <c r="S379" s="11">
        <f t="shared" si="139"/>
        <v>0</v>
      </c>
      <c r="T379" s="11">
        <f t="shared" si="140"/>
        <v>32854.811060242944</v>
      </c>
      <c r="U379" s="11">
        <f t="shared" si="141"/>
        <v>0</v>
      </c>
      <c r="V379" s="18">
        <f t="shared" si="142"/>
        <v>32854.811060242944</v>
      </c>
      <c r="W379" s="13">
        <f t="shared" si="143"/>
        <v>0.99541934982254576</v>
      </c>
    </row>
    <row r="380" spans="1:23" s="10" customFormat="1" x14ac:dyDescent="0.2">
      <c r="A380" s="24">
        <v>126513100</v>
      </c>
      <c r="B380" s="29" t="s">
        <v>525</v>
      </c>
      <c r="C380" s="11">
        <v>433505</v>
      </c>
      <c r="D380" s="12">
        <f t="shared" si="124"/>
        <v>7.5527565283331813E-4</v>
      </c>
      <c r="E380" s="11">
        <f t="shared" si="125"/>
        <v>33028</v>
      </c>
      <c r="F380" s="27">
        <f t="shared" si="126"/>
        <v>33028</v>
      </c>
      <c r="G380" s="11">
        <f t="shared" si="127"/>
        <v>0</v>
      </c>
      <c r="H380" s="11">
        <f t="shared" si="128"/>
        <v>32877.863595276431</v>
      </c>
      <c r="I380" s="11">
        <f t="shared" si="129"/>
        <v>0</v>
      </c>
      <c r="J380" s="11">
        <f t="shared" si="130"/>
        <v>32876.718593995836</v>
      </c>
      <c r="K380" s="11">
        <f t="shared" si="131"/>
        <v>0</v>
      </c>
      <c r="L380" s="11">
        <f t="shared" si="132"/>
        <v>32876.710285939051</v>
      </c>
      <c r="M380" s="11">
        <f t="shared" si="133"/>
        <v>0</v>
      </c>
      <c r="N380" s="11">
        <f t="shared" si="134"/>
        <v>32876.710285939051</v>
      </c>
      <c r="O380" s="11">
        <f t="shared" si="135"/>
        <v>0</v>
      </c>
      <c r="P380" s="11">
        <f t="shared" si="136"/>
        <v>32876.710285939051</v>
      </c>
      <c r="Q380" s="11">
        <f t="shared" si="137"/>
        <v>0</v>
      </c>
      <c r="R380" s="11">
        <f t="shared" si="138"/>
        <v>32876.710285939051</v>
      </c>
      <c r="S380" s="11">
        <f t="shared" si="139"/>
        <v>0</v>
      </c>
      <c r="T380" s="11">
        <f t="shared" si="140"/>
        <v>32876.710285939051</v>
      </c>
      <c r="U380" s="11">
        <f t="shared" si="141"/>
        <v>0</v>
      </c>
      <c r="V380" s="18">
        <f t="shared" si="142"/>
        <v>32876.710285939051</v>
      </c>
      <c r="W380" s="13">
        <f t="shared" si="143"/>
        <v>0.9954193498225461</v>
      </c>
    </row>
    <row r="381" spans="1:23" s="10" customFormat="1" x14ac:dyDescent="0.2">
      <c r="A381" s="24">
        <v>126512850</v>
      </c>
      <c r="B381" s="29" t="s">
        <v>537</v>
      </c>
      <c r="C381" s="11">
        <v>434177</v>
      </c>
      <c r="D381" s="12">
        <f t="shared" si="124"/>
        <v>7.564464472617653E-4</v>
      </c>
      <c r="E381" s="11">
        <f t="shared" si="125"/>
        <v>33079</v>
      </c>
      <c r="F381" s="27">
        <f t="shared" si="126"/>
        <v>33079</v>
      </c>
      <c r="G381" s="11">
        <f t="shared" si="127"/>
        <v>0</v>
      </c>
      <c r="H381" s="11">
        <f t="shared" si="128"/>
        <v>32928.631762993486</v>
      </c>
      <c r="I381" s="11">
        <f t="shared" si="129"/>
        <v>0</v>
      </c>
      <c r="J381" s="11">
        <f t="shared" si="130"/>
        <v>32927.484993665617</v>
      </c>
      <c r="K381" s="11">
        <f t="shared" si="131"/>
        <v>0</v>
      </c>
      <c r="L381" s="11">
        <f t="shared" si="132"/>
        <v>32927.476672779994</v>
      </c>
      <c r="M381" s="11">
        <f t="shared" si="133"/>
        <v>0</v>
      </c>
      <c r="N381" s="11">
        <f t="shared" si="134"/>
        <v>32927.476672779994</v>
      </c>
      <c r="O381" s="11">
        <f t="shared" si="135"/>
        <v>0</v>
      </c>
      <c r="P381" s="11">
        <f t="shared" si="136"/>
        <v>32927.476672779994</v>
      </c>
      <c r="Q381" s="11">
        <f t="shared" si="137"/>
        <v>0</v>
      </c>
      <c r="R381" s="11">
        <f t="shared" si="138"/>
        <v>32927.476672779994</v>
      </c>
      <c r="S381" s="11">
        <f t="shared" si="139"/>
        <v>0</v>
      </c>
      <c r="T381" s="11">
        <f t="shared" si="140"/>
        <v>32927.476672779994</v>
      </c>
      <c r="U381" s="11">
        <f t="shared" si="141"/>
        <v>0</v>
      </c>
      <c r="V381" s="18">
        <f t="shared" si="142"/>
        <v>32927.476672779994</v>
      </c>
      <c r="W381" s="13">
        <f t="shared" si="143"/>
        <v>0.99541934982254587</v>
      </c>
    </row>
    <row r="382" spans="1:23" s="10" customFormat="1" x14ac:dyDescent="0.2">
      <c r="A382" s="24">
        <v>129545003</v>
      </c>
      <c r="B382" s="29" t="s">
        <v>290</v>
      </c>
      <c r="C382" s="11">
        <v>435893</v>
      </c>
      <c r="D382" s="12">
        <f t="shared" si="124"/>
        <v>7.5943615446297859E-4</v>
      </c>
      <c r="E382" s="11">
        <f t="shared" si="125"/>
        <v>33210</v>
      </c>
      <c r="F382" s="27">
        <f t="shared" si="126"/>
        <v>33210</v>
      </c>
      <c r="G382" s="11">
        <f t="shared" si="127"/>
        <v>0</v>
      </c>
      <c r="H382" s="11">
        <f t="shared" si="128"/>
        <v>33059.036272227509</v>
      </c>
      <c r="I382" s="11">
        <f t="shared" si="129"/>
        <v>0</v>
      </c>
      <c r="J382" s="11">
        <f t="shared" si="130"/>
        <v>33057.884961444877</v>
      </c>
      <c r="K382" s="11">
        <f t="shared" si="131"/>
        <v>0</v>
      </c>
      <c r="L382" s="11">
        <f t="shared" si="132"/>
        <v>33057.87660760674</v>
      </c>
      <c r="M382" s="11">
        <f t="shared" si="133"/>
        <v>0</v>
      </c>
      <c r="N382" s="11">
        <f t="shared" si="134"/>
        <v>33057.87660760674</v>
      </c>
      <c r="O382" s="11">
        <f t="shared" si="135"/>
        <v>0</v>
      </c>
      <c r="P382" s="11">
        <f t="shared" si="136"/>
        <v>33057.87660760674</v>
      </c>
      <c r="Q382" s="11">
        <f t="shared" si="137"/>
        <v>0</v>
      </c>
      <c r="R382" s="11">
        <f t="shared" si="138"/>
        <v>33057.87660760674</v>
      </c>
      <c r="S382" s="11">
        <f t="shared" si="139"/>
        <v>0</v>
      </c>
      <c r="T382" s="11">
        <f t="shared" si="140"/>
        <v>33057.87660760674</v>
      </c>
      <c r="U382" s="11">
        <f t="shared" si="141"/>
        <v>0</v>
      </c>
      <c r="V382" s="18">
        <f t="shared" si="142"/>
        <v>33057.87660760674</v>
      </c>
      <c r="W382" s="13">
        <f t="shared" si="143"/>
        <v>0.99541934982254565</v>
      </c>
    </row>
    <row r="383" spans="1:23" s="10" customFormat="1" x14ac:dyDescent="0.2">
      <c r="A383" s="26">
        <v>117086503</v>
      </c>
      <c r="B383" s="29" t="s">
        <v>427</v>
      </c>
      <c r="C383" s="11">
        <v>436125</v>
      </c>
      <c r="D383" s="12">
        <f t="shared" si="124"/>
        <v>7.5984035730137112E-4</v>
      </c>
      <c r="E383" s="11">
        <f t="shared" si="125"/>
        <v>33228</v>
      </c>
      <c r="F383" s="27">
        <f t="shared" si="126"/>
        <v>33228</v>
      </c>
      <c r="G383" s="11">
        <f t="shared" si="127"/>
        <v>0</v>
      </c>
      <c r="H383" s="11">
        <f t="shared" si="128"/>
        <v>33076.95444906882</v>
      </c>
      <c r="I383" s="11">
        <f t="shared" si="129"/>
        <v>0</v>
      </c>
      <c r="J383" s="11">
        <f t="shared" si="130"/>
        <v>33075.802514269511</v>
      </c>
      <c r="K383" s="11">
        <f t="shared" si="131"/>
        <v>0</v>
      </c>
      <c r="L383" s="11">
        <f t="shared" si="132"/>
        <v>33075.794155903553</v>
      </c>
      <c r="M383" s="11">
        <f t="shared" si="133"/>
        <v>0</v>
      </c>
      <c r="N383" s="11">
        <f t="shared" si="134"/>
        <v>33075.794155903553</v>
      </c>
      <c r="O383" s="11">
        <f t="shared" si="135"/>
        <v>0</v>
      </c>
      <c r="P383" s="11">
        <f t="shared" si="136"/>
        <v>33075.794155903553</v>
      </c>
      <c r="Q383" s="11">
        <f t="shared" si="137"/>
        <v>0</v>
      </c>
      <c r="R383" s="11">
        <f t="shared" si="138"/>
        <v>33075.794155903553</v>
      </c>
      <c r="S383" s="11">
        <f t="shared" si="139"/>
        <v>0</v>
      </c>
      <c r="T383" s="11">
        <f t="shared" si="140"/>
        <v>33075.794155903553</v>
      </c>
      <c r="U383" s="11">
        <f t="shared" si="141"/>
        <v>0</v>
      </c>
      <c r="V383" s="18">
        <f t="shared" si="142"/>
        <v>33075.794155903553</v>
      </c>
      <c r="W383" s="13">
        <f t="shared" si="143"/>
        <v>0.99541934982254587</v>
      </c>
    </row>
    <row r="384" spans="1:23" s="10" customFormat="1" x14ac:dyDescent="0.2">
      <c r="A384" s="26">
        <v>123461602</v>
      </c>
      <c r="B384" s="29" t="s">
        <v>91</v>
      </c>
      <c r="C384" s="11">
        <v>436939</v>
      </c>
      <c r="D384" s="12">
        <f t="shared" si="124"/>
        <v>7.6125855174297228E-4</v>
      </c>
      <c r="E384" s="11">
        <f t="shared" si="125"/>
        <v>33290</v>
      </c>
      <c r="F384" s="27">
        <f t="shared" si="126"/>
        <v>33290</v>
      </c>
      <c r="G384" s="11">
        <f t="shared" si="127"/>
        <v>0</v>
      </c>
      <c r="H384" s="11">
        <f t="shared" si="128"/>
        <v>33138.672613744464</v>
      </c>
      <c r="I384" s="11">
        <f t="shared" si="129"/>
        <v>0</v>
      </c>
      <c r="J384" s="11">
        <f t="shared" si="130"/>
        <v>33137.518529554349</v>
      </c>
      <c r="K384" s="11">
        <f t="shared" si="131"/>
        <v>0</v>
      </c>
      <c r="L384" s="11">
        <f t="shared" si="132"/>
        <v>33137.51015559255</v>
      </c>
      <c r="M384" s="11">
        <f t="shared" si="133"/>
        <v>0</v>
      </c>
      <c r="N384" s="11">
        <f t="shared" si="134"/>
        <v>33137.51015559255</v>
      </c>
      <c r="O384" s="11">
        <f t="shared" si="135"/>
        <v>0</v>
      </c>
      <c r="P384" s="11">
        <f t="shared" si="136"/>
        <v>33137.51015559255</v>
      </c>
      <c r="Q384" s="11">
        <f t="shared" si="137"/>
        <v>0</v>
      </c>
      <c r="R384" s="11">
        <f t="shared" si="138"/>
        <v>33137.51015559255</v>
      </c>
      <c r="S384" s="11">
        <f t="shared" si="139"/>
        <v>0</v>
      </c>
      <c r="T384" s="11">
        <f t="shared" si="140"/>
        <v>33137.51015559255</v>
      </c>
      <c r="U384" s="11">
        <f t="shared" si="141"/>
        <v>0</v>
      </c>
      <c r="V384" s="18">
        <f t="shared" si="142"/>
        <v>33137.51015559255</v>
      </c>
      <c r="W384" s="13">
        <f t="shared" si="143"/>
        <v>0.99541934982254587</v>
      </c>
    </row>
    <row r="385" spans="1:23" s="10" customFormat="1" x14ac:dyDescent="0.2">
      <c r="A385" s="24">
        <v>126510021</v>
      </c>
      <c r="B385" s="29" t="s">
        <v>528</v>
      </c>
      <c r="C385" s="11">
        <v>438092</v>
      </c>
      <c r="D385" s="12">
        <f t="shared" ref="D385:D448" si="144">SUM(C385/C$681)</f>
        <v>7.6326737015963838E-4</v>
      </c>
      <c r="E385" s="11">
        <f t="shared" ref="E385:E448" si="145">ROUND(SUM(D385*E$3),0)</f>
        <v>33377</v>
      </c>
      <c r="F385" s="27">
        <f t="shared" ref="F385:F448" si="146">IF(E385&lt;10000,10000,E385)</f>
        <v>33377</v>
      </c>
      <c r="G385" s="11">
        <f t="shared" ref="G385:G448" si="147">IF(F385=10000,(F385-E385),0)</f>
        <v>0</v>
      </c>
      <c r="H385" s="11">
        <f t="shared" ref="H385:H448" si="148">IF(AND(F385&gt;10000,F385/43729600*H$3&gt;10000),(F385/43729600*H$3),F385)</f>
        <v>33225.277135144162</v>
      </c>
      <c r="I385" s="11">
        <f t="shared" ref="I385:I448" si="149">IF(H385&lt;10000,H385,0)</f>
        <v>0</v>
      </c>
      <c r="J385" s="11">
        <f t="shared" ref="J385:J448" si="150">IF(AND(H385&gt;10000,H385/H$3*J$3&gt;10000),(H385/H$3*J$3),H385)</f>
        <v>33224.120034873406</v>
      </c>
      <c r="K385" s="11">
        <f t="shared" ref="K385:K448" si="151">IF(J385&lt;10000,J385,0)</f>
        <v>0</v>
      </c>
      <c r="L385" s="11">
        <f t="shared" ref="L385:L448" si="152">IF(AND(J385&gt;10000,J385/J$3*L$3&gt;10000),(J385/J$3*L$3),J385)</f>
        <v>33224.111639027113</v>
      </c>
      <c r="M385" s="11">
        <f t="shared" ref="M385:M448" si="153">IF(L385&lt;10000,L385,0)</f>
        <v>0</v>
      </c>
      <c r="N385" s="11">
        <f t="shared" ref="N385:N448" si="154">IF(AND(L385&gt;10000,L385/L$3*N$3&gt;10000),(L385/L$3*N$3),L385)</f>
        <v>33224.111639027113</v>
      </c>
      <c r="O385" s="11">
        <f t="shared" ref="O385:O448" si="155">IF(N385&lt;10000,N385,0)</f>
        <v>0</v>
      </c>
      <c r="P385" s="11">
        <f t="shared" ref="P385:P448" si="156">IF(AND(N385&gt;10000,N385/N$3*P$3&gt;10000),(N385/N$3*P$3),N385)</f>
        <v>33224.111639027113</v>
      </c>
      <c r="Q385" s="11">
        <f t="shared" ref="Q385:Q448" si="157">IF(P385&lt;10000,P385,0)</f>
        <v>0</v>
      </c>
      <c r="R385" s="11">
        <f t="shared" ref="R385:R448" si="158">IF(AND(P385&gt;10000,P385/P$3*R$3&gt;10000),(P385/P$3*R$3),P385)</f>
        <v>33224.111639027113</v>
      </c>
      <c r="S385" s="11">
        <f t="shared" ref="S385:S448" si="159">IF(R385&lt;10000,R385,0)</f>
        <v>0</v>
      </c>
      <c r="T385" s="11">
        <f t="shared" ref="T385:T448" si="160">IF(AND(R385&gt;10000,R385/R$3*T$3&gt;10000),(R385/R$3*T$3),R385)</f>
        <v>33224.111639027113</v>
      </c>
      <c r="U385" s="11">
        <f t="shared" ref="U385:U448" si="161">IF(T385&lt;10000,T385,0)</f>
        <v>0</v>
      </c>
      <c r="V385" s="18">
        <f t="shared" ref="V385:V448" si="162">IF(AND(T385&gt;10000,T385/T$3*V$3&gt;10000),(T385/T$3*V$3),T385)</f>
        <v>33224.111639027113</v>
      </c>
      <c r="W385" s="13">
        <f t="shared" si="143"/>
        <v>0.99541934982254587</v>
      </c>
    </row>
    <row r="386" spans="1:23" s="10" customFormat="1" x14ac:dyDescent="0.2">
      <c r="A386" s="24">
        <v>105258503</v>
      </c>
      <c r="B386" s="29" t="s">
        <v>305</v>
      </c>
      <c r="C386" s="11">
        <v>438489</v>
      </c>
      <c r="D386" s="12">
        <f t="shared" si="144"/>
        <v>7.6395904484430138E-4</v>
      </c>
      <c r="E386" s="11">
        <f t="shared" si="145"/>
        <v>33408</v>
      </c>
      <c r="F386" s="27">
        <f t="shared" si="146"/>
        <v>33408</v>
      </c>
      <c r="G386" s="11">
        <f t="shared" si="147"/>
        <v>0</v>
      </c>
      <c r="H386" s="11">
        <f t="shared" si="148"/>
        <v>33256.136217481981</v>
      </c>
      <c r="I386" s="11">
        <f t="shared" si="149"/>
        <v>0</v>
      </c>
      <c r="J386" s="11">
        <f t="shared" si="150"/>
        <v>33254.978042515824</v>
      </c>
      <c r="K386" s="11">
        <f t="shared" si="151"/>
        <v>0</v>
      </c>
      <c r="L386" s="11">
        <f t="shared" si="152"/>
        <v>33254.969638871611</v>
      </c>
      <c r="M386" s="11">
        <f t="shared" si="153"/>
        <v>0</v>
      </c>
      <c r="N386" s="11">
        <f t="shared" si="154"/>
        <v>33254.969638871611</v>
      </c>
      <c r="O386" s="11">
        <f t="shared" si="155"/>
        <v>0</v>
      </c>
      <c r="P386" s="11">
        <f t="shared" si="156"/>
        <v>33254.969638871611</v>
      </c>
      <c r="Q386" s="11">
        <f t="shared" si="157"/>
        <v>0</v>
      </c>
      <c r="R386" s="11">
        <f t="shared" si="158"/>
        <v>33254.969638871611</v>
      </c>
      <c r="S386" s="11">
        <f t="shared" si="159"/>
        <v>0</v>
      </c>
      <c r="T386" s="11">
        <f t="shared" si="160"/>
        <v>33254.969638871611</v>
      </c>
      <c r="U386" s="11">
        <f t="shared" si="161"/>
        <v>0</v>
      </c>
      <c r="V386" s="18">
        <f t="shared" si="162"/>
        <v>33254.969638871611</v>
      </c>
      <c r="W386" s="13">
        <f t="shared" si="143"/>
        <v>0.99541934982254587</v>
      </c>
    </row>
    <row r="387" spans="1:23" s="10" customFormat="1" x14ac:dyDescent="0.2">
      <c r="A387" s="24">
        <v>123467103</v>
      </c>
      <c r="B387" s="29" t="s">
        <v>392</v>
      </c>
      <c r="C387" s="11">
        <v>440639</v>
      </c>
      <c r="D387" s="12">
        <f t="shared" si="144"/>
        <v>7.6770489011388681E-4</v>
      </c>
      <c r="E387" s="11">
        <f t="shared" si="145"/>
        <v>33571</v>
      </c>
      <c r="F387" s="27">
        <f t="shared" si="146"/>
        <v>33571</v>
      </c>
      <c r="G387" s="11">
        <f t="shared" si="147"/>
        <v>0</v>
      </c>
      <c r="H387" s="11">
        <f t="shared" si="148"/>
        <v>33418.395263322782</v>
      </c>
      <c r="I387" s="11">
        <f t="shared" si="149"/>
        <v>0</v>
      </c>
      <c r="J387" s="11">
        <f t="shared" si="150"/>
        <v>33417.231437538874</v>
      </c>
      <c r="K387" s="11">
        <f t="shared" si="151"/>
        <v>0</v>
      </c>
      <c r="L387" s="11">
        <f t="shared" si="152"/>
        <v>33417.222992892683</v>
      </c>
      <c r="M387" s="11">
        <f t="shared" si="153"/>
        <v>0</v>
      </c>
      <c r="N387" s="11">
        <f t="shared" si="154"/>
        <v>33417.222992892683</v>
      </c>
      <c r="O387" s="11">
        <f t="shared" si="155"/>
        <v>0</v>
      </c>
      <c r="P387" s="11">
        <f t="shared" si="156"/>
        <v>33417.222992892683</v>
      </c>
      <c r="Q387" s="11">
        <f t="shared" si="157"/>
        <v>0</v>
      </c>
      <c r="R387" s="11">
        <f t="shared" si="158"/>
        <v>33417.222992892683</v>
      </c>
      <c r="S387" s="11">
        <f t="shared" si="159"/>
        <v>0</v>
      </c>
      <c r="T387" s="11">
        <f t="shared" si="160"/>
        <v>33417.222992892683</v>
      </c>
      <c r="U387" s="11">
        <f t="shared" si="161"/>
        <v>0</v>
      </c>
      <c r="V387" s="18">
        <f t="shared" si="162"/>
        <v>33417.222992892683</v>
      </c>
      <c r="W387" s="13">
        <f t="shared" si="143"/>
        <v>0.99541934982254576</v>
      </c>
    </row>
    <row r="388" spans="1:23" s="10" customFormat="1" x14ac:dyDescent="0.2">
      <c r="A388" s="24">
        <v>114063503</v>
      </c>
      <c r="B388" s="29" t="s">
        <v>178</v>
      </c>
      <c r="C388" s="11">
        <v>442604</v>
      </c>
      <c r="D388" s="12">
        <f t="shared" si="144"/>
        <v>7.711284184649265E-4</v>
      </c>
      <c r="E388" s="11">
        <f t="shared" si="145"/>
        <v>33721</v>
      </c>
      <c r="F388" s="27">
        <f t="shared" si="146"/>
        <v>33721</v>
      </c>
      <c r="G388" s="11">
        <f t="shared" si="147"/>
        <v>0</v>
      </c>
      <c r="H388" s="11">
        <f t="shared" si="148"/>
        <v>33567.713403667083</v>
      </c>
      <c r="I388" s="11">
        <f t="shared" si="149"/>
        <v>0</v>
      </c>
      <c r="J388" s="11">
        <f t="shared" si="150"/>
        <v>33566.54437774414</v>
      </c>
      <c r="K388" s="11">
        <f t="shared" si="151"/>
        <v>0</v>
      </c>
      <c r="L388" s="11">
        <f t="shared" si="152"/>
        <v>33566.535895366069</v>
      </c>
      <c r="M388" s="11">
        <f t="shared" si="153"/>
        <v>0</v>
      </c>
      <c r="N388" s="11">
        <f t="shared" si="154"/>
        <v>33566.535895366069</v>
      </c>
      <c r="O388" s="11">
        <f t="shared" si="155"/>
        <v>0</v>
      </c>
      <c r="P388" s="11">
        <f t="shared" si="156"/>
        <v>33566.535895366069</v>
      </c>
      <c r="Q388" s="11">
        <f t="shared" si="157"/>
        <v>0</v>
      </c>
      <c r="R388" s="11">
        <f t="shared" si="158"/>
        <v>33566.535895366069</v>
      </c>
      <c r="S388" s="11">
        <f t="shared" si="159"/>
        <v>0</v>
      </c>
      <c r="T388" s="11">
        <f t="shared" si="160"/>
        <v>33566.535895366069</v>
      </c>
      <c r="U388" s="11">
        <f t="shared" si="161"/>
        <v>0</v>
      </c>
      <c r="V388" s="18">
        <f t="shared" si="162"/>
        <v>33566.535895366069</v>
      </c>
      <c r="W388" s="13">
        <f t="shared" si="143"/>
        <v>0.99541934982254587</v>
      </c>
    </row>
    <row r="389" spans="1:23" s="10" customFormat="1" x14ac:dyDescent="0.2">
      <c r="A389" s="24">
        <v>115224003</v>
      </c>
      <c r="B389" s="29" t="s">
        <v>231</v>
      </c>
      <c r="C389" s="11">
        <v>445482</v>
      </c>
      <c r="D389" s="12">
        <f t="shared" si="144"/>
        <v>7.7614262436532968E-4</v>
      </c>
      <c r="E389" s="11">
        <f t="shared" si="145"/>
        <v>33940</v>
      </c>
      <c r="F389" s="27">
        <f t="shared" si="146"/>
        <v>33940</v>
      </c>
      <c r="G389" s="11">
        <f t="shared" si="147"/>
        <v>0</v>
      </c>
      <c r="H389" s="11">
        <f t="shared" si="148"/>
        <v>33785.717888569758</v>
      </c>
      <c r="I389" s="11">
        <f t="shared" si="149"/>
        <v>0</v>
      </c>
      <c r="J389" s="11">
        <f t="shared" si="150"/>
        <v>33784.54127044382</v>
      </c>
      <c r="K389" s="11">
        <f t="shared" si="151"/>
        <v>0</v>
      </c>
      <c r="L389" s="11">
        <f t="shared" si="152"/>
        <v>33784.532732977204</v>
      </c>
      <c r="M389" s="11">
        <f t="shared" si="153"/>
        <v>0</v>
      </c>
      <c r="N389" s="11">
        <f t="shared" si="154"/>
        <v>33784.532732977204</v>
      </c>
      <c r="O389" s="11">
        <f t="shared" si="155"/>
        <v>0</v>
      </c>
      <c r="P389" s="11">
        <f t="shared" si="156"/>
        <v>33784.532732977204</v>
      </c>
      <c r="Q389" s="11">
        <f t="shared" si="157"/>
        <v>0</v>
      </c>
      <c r="R389" s="11">
        <f t="shared" si="158"/>
        <v>33784.532732977204</v>
      </c>
      <c r="S389" s="11">
        <f t="shared" si="159"/>
        <v>0</v>
      </c>
      <c r="T389" s="11">
        <f t="shared" si="160"/>
        <v>33784.532732977204</v>
      </c>
      <c r="U389" s="11">
        <f t="shared" si="161"/>
        <v>0</v>
      </c>
      <c r="V389" s="18">
        <f t="shared" si="162"/>
        <v>33784.532732977204</v>
      </c>
      <c r="W389" s="13">
        <f t="shared" si="143"/>
        <v>0.99541934982254576</v>
      </c>
    </row>
    <row r="390" spans="1:23" s="10" customFormat="1" x14ac:dyDescent="0.2">
      <c r="A390" s="24">
        <v>104432903</v>
      </c>
      <c r="B390" s="29" t="s">
        <v>176</v>
      </c>
      <c r="C390" s="11">
        <v>447565</v>
      </c>
      <c r="D390" s="12">
        <f t="shared" si="144"/>
        <v>7.7977173864279316E-4</v>
      </c>
      <c r="E390" s="11">
        <f t="shared" si="145"/>
        <v>34099</v>
      </c>
      <c r="F390" s="27">
        <f t="shared" si="146"/>
        <v>34099</v>
      </c>
      <c r="G390" s="11">
        <f t="shared" si="147"/>
        <v>0</v>
      </c>
      <c r="H390" s="11">
        <f t="shared" si="148"/>
        <v>33943.995117334714</v>
      </c>
      <c r="I390" s="11">
        <f t="shared" si="149"/>
        <v>0</v>
      </c>
      <c r="J390" s="11">
        <f t="shared" si="150"/>
        <v>33942.812987061399</v>
      </c>
      <c r="K390" s="11">
        <f t="shared" si="151"/>
        <v>0</v>
      </c>
      <c r="L390" s="11">
        <f t="shared" si="152"/>
        <v>33942.804409598997</v>
      </c>
      <c r="M390" s="11">
        <f t="shared" si="153"/>
        <v>0</v>
      </c>
      <c r="N390" s="11">
        <f t="shared" si="154"/>
        <v>33942.804409598997</v>
      </c>
      <c r="O390" s="11">
        <f t="shared" si="155"/>
        <v>0</v>
      </c>
      <c r="P390" s="11">
        <f t="shared" si="156"/>
        <v>33942.804409598997</v>
      </c>
      <c r="Q390" s="11">
        <f t="shared" si="157"/>
        <v>0</v>
      </c>
      <c r="R390" s="11">
        <f t="shared" si="158"/>
        <v>33942.804409598997</v>
      </c>
      <c r="S390" s="11">
        <f t="shared" si="159"/>
        <v>0</v>
      </c>
      <c r="T390" s="11">
        <f t="shared" si="160"/>
        <v>33942.804409598997</v>
      </c>
      <c r="U390" s="11">
        <f t="shared" si="161"/>
        <v>0</v>
      </c>
      <c r="V390" s="18">
        <f t="shared" si="162"/>
        <v>33942.804409598997</v>
      </c>
      <c r="W390" s="13">
        <f t="shared" si="143"/>
        <v>0.99541934982254598</v>
      </c>
    </row>
    <row r="391" spans="1:23" s="10" customFormat="1" x14ac:dyDescent="0.2">
      <c r="A391" s="24">
        <v>104372003</v>
      </c>
      <c r="B391" s="29" t="s">
        <v>137</v>
      </c>
      <c r="C391" s="11">
        <v>448028</v>
      </c>
      <c r="D391" s="12">
        <f t="shared" si="144"/>
        <v>7.8057840206596438E-4</v>
      </c>
      <c r="E391" s="11">
        <f t="shared" si="145"/>
        <v>34134</v>
      </c>
      <c r="F391" s="27">
        <f t="shared" si="146"/>
        <v>34134</v>
      </c>
      <c r="G391" s="11">
        <f t="shared" si="147"/>
        <v>0</v>
      </c>
      <c r="H391" s="11">
        <f t="shared" si="148"/>
        <v>33978.836016748384</v>
      </c>
      <c r="I391" s="11">
        <f t="shared" si="149"/>
        <v>0</v>
      </c>
      <c r="J391" s="11">
        <f t="shared" si="150"/>
        <v>33977.652673109296</v>
      </c>
      <c r="K391" s="11">
        <f t="shared" si="151"/>
        <v>0</v>
      </c>
      <c r="L391" s="11">
        <f t="shared" si="152"/>
        <v>33977.644086842782</v>
      </c>
      <c r="M391" s="11">
        <f t="shared" si="153"/>
        <v>0</v>
      </c>
      <c r="N391" s="11">
        <f t="shared" si="154"/>
        <v>33977.644086842782</v>
      </c>
      <c r="O391" s="11">
        <f t="shared" si="155"/>
        <v>0</v>
      </c>
      <c r="P391" s="11">
        <f t="shared" si="156"/>
        <v>33977.644086842782</v>
      </c>
      <c r="Q391" s="11">
        <f t="shared" si="157"/>
        <v>0</v>
      </c>
      <c r="R391" s="11">
        <f t="shared" si="158"/>
        <v>33977.644086842782</v>
      </c>
      <c r="S391" s="11">
        <f t="shared" si="159"/>
        <v>0</v>
      </c>
      <c r="T391" s="11">
        <f t="shared" si="160"/>
        <v>33977.644086842782</v>
      </c>
      <c r="U391" s="11">
        <f t="shared" si="161"/>
        <v>0</v>
      </c>
      <c r="V391" s="18">
        <f t="shared" si="162"/>
        <v>33977.644086842782</v>
      </c>
      <c r="W391" s="13">
        <f t="shared" si="143"/>
        <v>0.99541934982254587</v>
      </c>
    </row>
    <row r="392" spans="1:23" s="10" customFormat="1" x14ac:dyDescent="0.2">
      <c r="A392" s="26">
        <v>189670676</v>
      </c>
      <c r="B392" s="29" t="s">
        <v>631</v>
      </c>
      <c r="C392" s="11">
        <v>449184</v>
      </c>
      <c r="D392" s="12">
        <f t="shared" si="144"/>
        <v>7.8259244724347167E-4</v>
      </c>
      <c r="E392" s="11">
        <f t="shared" si="145"/>
        <v>34222</v>
      </c>
      <c r="F392" s="27">
        <f t="shared" si="146"/>
        <v>34222</v>
      </c>
      <c r="G392" s="11">
        <f t="shared" si="147"/>
        <v>0</v>
      </c>
      <c r="H392" s="11">
        <f t="shared" si="148"/>
        <v>34066.435992417035</v>
      </c>
      <c r="I392" s="11">
        <f t="shared" si="149"/>
        <v>0</v>
      </c>
      <c r="J392" s="11">
        <f t="shared" si="150"/>
        <v>34065.24959802971</v>
      </c>
      <c r="K392" s="11">
        <f t="shared" si="151"/>
        <v>0</v>
      </c>
      <c r="L392" s="11">
        <f t="shared" si="152"/>
        <v>34065.240989627164</v>
      </c>
      <c r="M392" s="11">
        <f t="shared" si="153"/>
        <v>0</v>
      </c>
      <c r="N392" s="11">
        <f t="shared" si="154"/>
        <v>34065.240989627164</v>
      </c>
      <c r="O392" s="11">
        <f t="shared" si="155"/>
        <v>0</v>
      </c>
      <c r="P392" s="11">
        <f t="shared" si="156"/>
        <v>34065.240989627164</v>
      </c>
      <c r="Q392" s="11">
        <f t="shared" si="157"/>
        <v>0</v>
      </c>
      <c r="R392" s="11">
        <f t="shared" si="158"/>
        <v>34065.240989627164</v>
      </c>
      <c r="S392" s="11">
        <f t="shared" si="159"/>
        <v>0</v>
      </c>
      <c r="T392" s="11">
        <f t="shared" si="160"/>
        <v>34065.240989627164</v>
      </c>
      <c r="U392" s="11">
        <f t="shared" si="161"/>
        <v>0</v>
      </c>
      <c r="V392" s="18">
        <f t="shared" si="162"/>
        <v>34065.240989627164</v>
      </c>
      <c r="W392" s="13">
        <f t="shared" si="143"/>
        <v>0.99541934982254587</v>
      </c>
    </row>
    <row r="393" spans="1:23" s="10" customFormat="1" x14ac:dyDescent="0.2">
      <c r="A393" s="24">
        <v>126514864</v>
      </c>
      <c r="B393" s="29" t="s">
        <v>546</v>
      </c>
      <c r="C393" s="11">
        <v>449560</v>
      </c>
      <c r="D393" s="12">
        <f t="shared" si="144"/>
        <v>7.8324753460224565E-4</v>
      </c>
      <c r="E393" s="11">
        <f t="shared" si="145"/>
        <v>34251</v>
      </c>
      <c r="F393" s="27">
        <f t="shared" si="146"/>
        <v>34251</v>
      </c>
      <c r="G393" s="11">
        <f t="shared" si="147"/>
        <v>0</v>
      </c>
      <c r="H393" s="11">
        <f t="shared" si="148"/>
        <v>34095.304166216934</v>
      </c>
      <c r="I393" s="11">
        <f t="shared" si="149"/>
        <v>0</v>
      </c>
      <c r="J393" s="11">
        <f t="shared" si="150"/>
        <v>34094.116766469393</v>
      </c>
      <c r="K393" s="11">
        <f t="shared" si="151"/>
        <v>0</v>
      </c>
      <c r="L393" s="11">
        <f t="shared" si="152"/>
        <v>34094.108150772016</v>
      </c>
      <c r="M393" s="11">
        <f t="shared" si="153"/>
        <v>0</v>
      </c>
      <c r="N393" s="11">
        <f t="shared" si="154"/>
        <v>34094.108150772016</v>
      </c>
      <c r="O393" s="11">
        <f t="shared" si="155"/>
        <v>0</v>
      </c>
      <c r="P393" s="11">
        <f t="shared" si="156"/>
        <v>34094.108150772016</v>
      </c>
      <c r="Q393" s="11">
        <f t="shared" si="157"/>
        <v>0</v>
      </c>
      <c r="R393" s="11">
        <f t="shared" si="158"/>
        <v>34094.108150772016</v>
      </c>
      <c r="S393" s="11">
        <f t="shared" si="159"/>
        <v>0</v>
      </c>
      <c r="T393" s="11">
        <f t="shared" si="160"/>
        <v>34094.108150772016</v>
      </c>
      <c r="U393" s="11">
        <f t="shared" si="161"/>
        <v>0</v>
      </c>
      <c r="V393" s="18">
        <f t="shared" si="162"/>
        <v>34094.108150772016</v>
      </c>
      <c r="W393" s="13">
        <f t="shared" si="143"/>
        <v>0.99541934982254576</v>
      </c>
    </row>
    <row r="394" spans="1:23" s="10" customFormat="1" x14ac:dyDescent="0.2">
      <c r="A394" s="24">
        <v>126518118</v>
      </c>
      <c r="B394" s="29" t="s">
        <v>640</v>
      </c>
      <c r="C394" s="11">
        <v>449560</v>
      </c>
      <c r="D394" s="12">
        <f t="shared" si="144"/>
        <v>7.8324753460224565E-4</v>
      </c>
      <c r="E394" s="11">
        <f t="shared" si="145"/>
        <v>34251</v>
      </c>
      <c r="F394" s="27">
        <f t="shared" si="146"/>
        <v>34251</v>
      </c>
      <c r="G394" s="11">
        <f t="shared" si="147"/>
        <v>0</v>
      </c>
      <c r="H394" s="11">
        <f t="shared" si="148"/>
        <v>34095.304166216934</v>
      </c>
      <c r="I394" s="11">
        <f t="shared" si="149"/>
        <v>0</v>
      </c>
      <c r="J394" s="11">
        <f t="shared" si="150"/>
        <v>34094.116766469393</v>
      </c>
      <c r="K394" s="11">
        <f t="shared" si="151"/>
        <v>0</v>
      </c>
      <c r="L394" s="11">
        <f t="shared" si="152"/>
        <v>34094.108150772016</v>
      </c>
      <c r="M394" s="11">
        <f t="shared" si="153"/>
        <v>0</v>
      </c>
      <c r="N394" s="11">
        <f t="shared" si="154"/>
        <v>34094.108150772016</v>
      </c>
      <c r="O394" s="11">
        <f t="shared" si="155"/>
        <v>0</v>
      </c>
      <c r="P394" s="11">
        <f t="shared" si="156"/>
        <v>34094.108150772016</v>
      </c>
      <c r="Q394" s="11">
        <f t="shared" si="157"/>
        <v>0</v>
      </c>
      <c r="R394" s="11">
        <f t="shared" si="158"/>
        <v>34094.108150772016</v>
      </c>
      <c r="S394" s="11">
        <f t="shared" si="159"/>
        <v>0</v>
      </c>
      <c r="T394" s="11">
        <f t="shared" si="160"/>
        <v>34094.108150772016</v>
      </c>
      <c r="U394" s="11">
        <f t="shared" si="161"/>
        <v>0</v>
      </c>
      <c r="V394" s="18">
        <f t="shared" si="162"/>
        <v>34094.108150772016</v>
      </c>
      <c r="W394" s="13">
        <f t="shared" si="143"/>
        <v>0.99541934982254576</v>
      </c>
    </row>
    <row r="395" spans="1:23" s="10" customFormat="1" x14ac:dyDescent="0.2">
      <c r="A395" s="26">
        <v>126512039</v>
      </c>
      <c r="B395" s="29" t="s">
        <v>662</v>
      </c>
      <c r="C395" s="11">
        <v>451854</v>
      </c>
      <c r="D395" s="12">
        <f t="shared" si="144"/>
        <v>7.8724426439221265E-4</v>
      </c>
      <c r="E395" s="11">
        <f t="shared" si="145"/>
        <v>34426</v>
      </c>
      <c r="F395" s="27">
        <f t="shared" si="146"/>
        <v>34426</v>
      </c>
      <c r="G395" s="11">
        <f t="shared" si="147"/>
        <v>0</v>
      </c>
      <c r="H395" s="11">
        <f t="shared" si="148"/>
        <v>34269.508663285284</v>
      </c>
      <c r="I395" s="11">
        <f t="shared" si="149"/>
        <v>0</v>
      </c>
      <c r="J395" s="11">
        <f t="shared" si="150"/>
        <v>34268.315196708871</v>
      </c>
      <c r="K395" s="11">
        <f t="shared" si="151"/>
        <v>0</v>
      </c>
      <c r="L395" s="11">
        <f t="shared" si="152"/>
        <v>34268.306536990967</v>
      </c>
      <c r="M395" s="11">
        <f t="shared" si="153"/>
        <v>0</v>
      </c>
      <c r="N395" s="11">
        <f t="shared" si="154"/>
        <v>34268.306536990967</v>
      </c>
      <c r="O395" s="11">
        <f t="shared" si="155"/>
        <v>0</v>
      </c>
      <c r="P395" s="11">
        <f t="shared" si="156"/>
        <v>34268.306536990967</v>
      </c>
      <c r="Q395" s="11">
        <f t="shared" si="157"/>
        <v>0</v>
      </c>
      <c r="R395" s="11">
        <f t="shared" si="158"/>
        <v>34268.306536990967</v>
      </c>
      <c r="S395" s="11">
        <f t="shared" si="159"/>
        <v>0</v>
      </c>
      <c r="T395" s="11">
        <f t="shared" si="160"/>
        <v>34268.306536990967</v>
      </c>
      <c r="U395" s="11">
        <f t="shared" si="161"/>
        <v>0</v>
      </c>
      <c r="V395" s="18">
        <f t="shared" si="162"/>
        <v>34268.306536990967</v>
      </c>
      <c r="W395" s="13">
        <f t="shared" si="143"/>
        <v>0.99541934982254598</v>
      </c>
    </row>
    <row r="396" spans="1:23" s="10" customFormat="1" x14ac:dyDescent="0.2">
      <c r="A396" s="24">
        <v>108051003</v>
      </c>
      <c r="B396" s="29" t="s">
        <v>22</v>
      </c>
      <c r="C396" s="11">
        <v>452266</v>
      </c>
      <c r="D396" s="12">
        <f t="shared" si="144"/>
        <v>7.8796207288108204E-4</v>
      </c>
      <c r="E396" s="11">
        <f t="shared" si="145"/>
        <v>34457</v>
      </c>
      <c r="F396" s="27">
        <f t="shared" si="146"/>
        <v>34457</v>
      </c>
      <c r="G396" s="11">
        <f t="shared" si="147"/>
        <v>0</v>
      </c>
      <c r="H396" s="11">
        <f t="shared" si="148"/>
        <v>34300.367745623102</v>
      </c>
      <c r="I396" s="11">
        <f t="shared" si="149"/>
        <v>0</v>
      </c>
      <c r="J396" s="11">
        <f t="shared" si="150"/>
        <v>34299.173204351282</v>
      </c>
      <c r="K396" s="11">
        <f t="shared" si="151"/>
        <v>0</v>
      </c>
      <c r="L396" s="11">
        <f t="shared" si="152"/>
        <v>34299.164536835458</v>
      </c>
      <c r="M396" s="11">
        <f t="shared" si="153"/>
        <v>0</v>
      </c>
      <c r="N396" s="11">
        <f t="shared" si="154"/>
        <v>34299.164536835458</v>
      </c>
      <c r="O396" s="11">
        <f t="shared" si="155"/>
        <v>0</v>
      </c>
      <c r="P396" s="11">
        <f t="shared" si="156"/>
        <v>34299.164536835458</v>
      </c>
      <c r="Q396" s="11">
        <f t="shared" si="157"/>
        <v>0</v>
      </c>
      <c r="R396" s="11">
        <f t="shared" si="158"/>
        <v>34299.164536835458</v>
      </c>
      <c r="S396" s="11">
        <f t="shared" si="159"/>
        <v>0</v>
      </c>
      <c r="T396" s="11">
        <f t="shared" si="160"/>
        <v>34299.164536835458</v>
      </c>
      <c r="U396" s="11">
        <f t="shared" si="161"/>
        <v>0</v>
      </c>
      <c r="V396" s="18">
        <f t="shared" si="162"/>
        <v>34299.164536835458</v>
      </c>
      <c r="W396" s="13">
        <f t="shared" si="143"/>
        <v>0.99541934982254576</v>
      </c>
    </row>
    <row r="397" spans="1:23" s="10" customFormat="1" x14ac:dyDescent="0.2">
      <c r="A397" s="24">
        <v>122091303</v>
      </c>
      <c r="B397" s="29" t="s">
        <v>47</v>
      </c>
      <c r="C397" s="11">
        <v>452901</v>
      </c>
      <c r="D397" s="12">
        <f t="shared" si="144"/>
        <v>7.8906840392582007E-4</v>
      </c>
      <c r="E397" s="11">
        <f t="shared" si="145"/>
        <v>34506</v>
      </c>
      <c r="F397" s="27">
        <f t="shared" si="146"/>
        <v>34506</v>
      </c>
      <c r="G397" s="11">
        <f t="shared" si="147"/>
        <v>0</v>
      </c>
      <c r="H397" s="11">
        <f t="shared" si="148"/>
        <v>34349.145004802238</v>
      </c>
      <c r="I397" s="11">
        <f t="shared" si="149"/>
        <v>0</v>
      </c>
      <c r="J397" s="11">
        <f t="shared" si="150"/>
        <v>34347.948764818335</v>
      </c>
      <c r="K397" s="11">
        <f t="shared" si="151"/>
        <v>0</v>
      </c>
      <c r="L397" s="11">
        <f t="shared" si="152"/>
        <v>34347.940084976763</v>
      </c>
      <c r="M397" s="11">
        <f t="shared" si="153"/>
        <v>0</v>
      </c>
      <c r="N397" s="11">
        <f t="shared" si="154"/>
        <v>34347.940084976763</v>
      </c>
      <c r="O397" s="11">
        <f t="shared" si="155"/>
        <v>0</v>
      </c>
      <c r="P397" s="11">
        <f t="shared" si="156"/>
        <v>34347.940084976763</v>
      </c>
      <c r="Q397" s="11">
        <f t="shared" si="157"/>
        <v>0</v>
      </c>
      <c r="R397" s="11">
        <f t="shared" si="158"/>
        <v>34347.940084976763</v>
      </c>
      <c r="S397" s="11">
        <f t="shared" si="159"/>
        <v>0</v>
      </c>
      <c r="T397" s="11">
        <f t="shared" si="160"/>
        <v>34347.940084976763</v>
      </c>
      <c r="U397" s="11">
        <f t="shared" si="161"/>
        <v>0</v>
      </c>
      <c r="V397" s="18">
        <f t="shared" si="162"/>
        <v>34347.940084976763</v>
      </c>
      <c r="W397" s="13">
        <f t="shared" si="143"/>
        <v>0.99541934982254576</v>
      </c>
    </row>
    <row r="398" spans="1:23" s="10" customFormat="1" x14ac:dyDescent="0.2">
      <c r="A398" s="24">
        <v>117597003</v>
      </c>
      <c r="B398" s="29" t="s">
        <v>408</v>
      </c>
      <c r="C398" s="11">
        <v>453157</v>
      </c>
      <c r="D398" s="12">
        <f t="shared" si="144"/>
        <v>7.895144208509428E-4</v>
      </c>
      <c r="E398" s="11">
        <f t="shared" si="145"/>
        <v>34525</v>
      </c>
      <c r="F398" s="27">
        <f t="shared" si="146"/>
        <v>34525</v>
      </c>
      <c r="G398" s="11">
        <f t="shared" si="147"/>
        <v>0</v>
      </c>
      <c r="H398" s="11">
        <f t="shared" si="148"/>
        <v>34368.058635912515</v>
      </c>
      <c r="I398" s="11">
        <f t="shared" si="149"/>
        <v>0</v>
      </c>
      <c r="J398" s="11">
        <f t="shared" si="150"/>
        <v>34366.86173724434</v>
      </c>
      <c r="K398" s="11">
        <f t="shared" si="151"/>
        <v>0</v>
      </c>
      <c r="L398" s="11">
        <f t="shared" si="152"/>
        <v>34366.853052623395</v>
      </c>
      <c r="M398" s="11">
        <f t="shared" si="153"/>
        <v>0</v>
      </c>
      <c r="N398" s="11">
        <f t="shared" si="154"/>
        <v>34366.853052623395</v>
      </c>
      <c r="O398" s="11">
        <f t="shared" si="155"/>
        <v>0</v>
      </c>
      <c r="P398" s="11">
        <f t="shared" si="156"/>
        <v>34366.853052623395</v>
      </c>
      <c r="Q398" s="11">
        <f t="shared" si="157"/>
        <v>0</v>
      </c>
      <c r="R398" s="11">
        <f t="shared" si="158"/>
        <v>34366.853052623395</v>
      </c>
      <c r="S398" s="11">
        <f t="shared" si="159"/>
        <v>0</v>
      </c>
      <c r="T398" s="11">
        <f t="shared" si="160"/>
        <v>34366.853052623395</v>
      </c>
      <c r="U398" s="11">
        <f t="shared" si="161"/>
        <v>0</v>
      </c>
      <c r="V398" s="18">
        <f t="shared" si="162"/>
        <v>34366.853052623395</v>
      </c>
      <c r="W398" s="13">
        <f t="shared" si="143"/>
        <v>0.99541934982254587</v>
      </c>
    </row>
    <row r="399" spans="1:23" s="10" customFormat="1" x14ac:dyDescent="0.2">
      <c r="A399" s="26">
        <v>119352203</v>
      </c>
      <c r="B399" s="29" t="s">
        <v>123</v>
      </c>
      <c r="C399" s="11">
        <v>458453</v>
      </c>
      <c r="D399" s="12">
        <f t="shared" si="144"/>
        <v>7.9874139598941926E-4</v>
      </c>
      <c r="E399" s="11">
        <f t="shared" si="145"/>
        <v>34929</v>
      </c>
      <c r="F399" s="27">
        <f t="shared" si="146"/>
        <v>34929</v>
      </c>
      <c r="G399" s="11">
        <f t="shared" si="147"/>
        <v>0</v>
      </c>
      <c r="H399" s="11">
        <f t="shared" si="148"/>
        <v>34770.222160573161</v>
      </c>
      <c r="I399" s="11">
        <f t="shared" si="149"/>
        <v>0</v>
      </c>
      <c r="J399" s="11">
        <f t="shared" si="150"/>
        <v>34769.011256197176</v>
      </c>
      <c r="K399" s="11">
        <f t="shared" si="151"/>
        <v>0</v>
      </c>
      <c r="L399" s="11">
        <f t="shared" si="152"/>
        <v>34769.002469951702</v>
      </c>
      <c r="M399" s="11">
        <f t="shared" si="153"/>
        <v>0</v>
      </c>
      <c r="N399" s="11">
        <f t="shared" si="154"/>
        <v>34769.002469951702</v>
      </c>
      <c r="O399" s="11">
        <f t="shared" si="155"/>
        <v>0</v>
      </c>
      <c r="P399" s="11">
        <f t="shared" si="156"/>
        <v>34769.002469951702</v>
      </c>
      <c r="Q399" s="11">
        <f t="shared" si="157"/>
        <v>0</v>
      </c>
      <c r="R399" s="11">
        <f t="shared" si="158"/>
        <v>34769.002469951702</v>
      </c>
      <c r="S399" s="11">
        <f t="shared" si="159"/>
        <v>0</v>
      </c>
      <c r="T399" s="11">
        <f t="shared" si="160"/>
        <v>34769.002469951702</v>
      </c>
      <c r="U399" s="11">
        <f t="shared" si="161"/>
        <v>0</v>
      </c>
      <c r="V399" s="18">
        <f t="shared" si="162"/>
        <v>34769.002469951702</v>
      </c>
      <c r="W399" s="13">
        <f t="shared" si="143"/>
        <v>0.99541934982254576</v>
      </c>
    </row>
    <row r="400" spans="1:23" s="10" customFormat="1" x14ac:dyDescent="0.2">
      <c r="A400" s="24">
        <v>168513758</v>
      </c>
      <c r="B400" s="29" t="s">
        <v>618</v>
      </c>
      <c r="C400" s="11">
        <v>458735</v>
      </c>
      <c r="D400" s="12">
        <f t="shared" si="144"/>
        <v>7.9923271150849978E-4</v>
      </c>
      <c r="E400" s="11">
        <f t="shared" si="145"/>
        <v>34950</v>
      </c>
      <c r="F400" s="27">
        <f t="shared" si="146"/>
        <v>34950</v>
      </c>
      <c r="G400" s="11">
        <f t="shared" si="147"/>
        <v>0</v>
      </c>
      <c r="H400" s="11">
        <f t="shared" si="148"/>
        <v>34791.126700221364</v>
      </c>
      <c r="I400" s="11">
        <f t="shared" si="149"/>
        <v>0</v>
      </c>
      <c r="J400" s="11">
        <f t="shared" si="150"/>
        <v>34789.915067825918</v>
      </c>
      <c r="K400" s="11">
        <f t="shared" si="151"/>
        <v>0</v>
      </c>
      <c r="L400" s="11">
        <f t="shared" si="152"/>
        <v>34789.906276297981</v>
      </c>
      <c r="M400" s="11">
        <f t="shared" si="153"/>
        <v>0</v>
      </c>
      <c r="N400" s="11">
        <f t="shared" si="154"/>
        <v>34789.906276297981</v>
      </c>
      <c r="O400" s="11">
        <f t="shared" si="155"/>
        <v>0</v>
      </c>
      <c r="P400" s="11">
        <f t="shared" si="156"/>
        <v>34789.906276297981</v>
      </c>
      <c r="Q400" s="11">
        <f t="shared" si="157"/>
        <v>0</v>
      </c>
      <c r="R400" s="11">
        <f t="shared" si="158"/>
        <v>34789.906276297981</v>
      </c>
      <c r="S400" s="11">
        <f t="shared" si="159"/>
        <v>0</v>
      </c>
      <c r="T400" s="11">
        <f t="shared" si="160"/>
        <v>34789.906276297981</v>
      </c>
      <c r="U400" s="11">
        <f t="shared" si="161"/>
        <v>0</v>
      </c>
      <c r="V400" s="18">
        <f t="shared" si="162"/>
        <v>34789.906276297981</v>
      </c>
      <c r="W400" s="13">
        <f t="shared" si="143"/>
        <v>0.99541934982254598</v>
      </c>
    </row>
    <row r="401" spans="1:23" s="10" customFormat="1" x14ac:dyDescent="0.2">
      <c r="A401" s="24">
        <v>123466303</v>
      </c>
      <c r="B401" s="29" t="s">
        <v>346</v>
      </c>
      <c r="C401" s="11">
        <v>459793</v>
      </c>
      <c r="D401" s="12">
        <f t="shared" si="144"/>
        <v>8.0107601583185857E-4</v>
      </c>
      <c r="E401" s="11">
        <f t="shared" si="145"/>
        <v>35031</v>
      </c>
      <c r="F401" s="27">
        <f t="shared" si="146"/>
        <v>35031</v>
      </c>
      <c r="G401" s="11">
        <f t="shared" si="147"/>
        <v>0</v>
      </c>
      <c r="H401" s="11">
        <f t="shared" si="148"/>
        <v>34871.758496007278</v>
      </c>
      <c r="I401" s="11">
        <f t="shared" si="149"/>
        <v>0</v>
      </c>
      <c r="J401" s="11">
        <f t="shared" si="150"/>
        <v>34870.544055536753</v>
      </c>
      <c r="K401" s="11">
        <f t="shared" si="151"/>
        <v>0</v>
      </c>
      <c r="L401" s="11">
        <f t="shared" si="152"/>
        <v>34870.535243633603</v>
      </c>
      <c r="M401" s="11">
        <f t="shared" si="153"/>
        <v>0</v>
      </c>
      <c r="N401" s="11">
        <f t="shared" si="154"/>
        <v>34870.535243633603</v>
      </c>
      <c r="O401" s="11">
        <f t="shared" si="155"/>
        <v>0</v>
      </c>
      <c r="P401" s="11">
        <f t="shared" si="156"/>
        <v>34870.535243633603</v>
      </c>
      <c r="Q401" s="11">
        <f t="shared" si="157"/>
        <v>0</v>
      </c>
      <c r="R401" s="11">
        <f t="shared" si="158"/>
        <v>34870.535243633603</v>
      </c>
      <c r="S401" s="11">
        <f t="shared" si="159"/>
        <v>0</v>
      </c>
      <c r="T401" s="11">
        <f t="shared" si="160"/>
        <v>34870.535243633603</v>
      </c>
      <c r="U401" s="11">
        <f t="shared" si="161"/>
        <v>0</v>
      </c>
      <c r="V401" s="18">
        <f t="shared" si="162"/>
        <v>34870.535243633603</v>
      </c>
      <c r="W401" s="13">
        <f t="shared" si="143"/>
        <v>0.99541934982254587</v>
      </c>
    </row>
    <row r="402" spans="1:23" s="10" customFormat="1" x14ac:dyDescent="0.2">
      <c r="A402" s="24">
        <v>116605003</v>
      </c>
      <c r="B402" s="29" t="s">
        <v>252</v>
      </c>
      <c r="C402" s="11">
        <v>461081</v>
      </c>
      <c r="D402" s="12">
        <f t="shared" si="144"/>
        <v>8.0332003848638232E-4</v>
      </c>
      <c r="E402" s="11">
        <f t="shared" si="145"/>
        <v>35129</v>
      </c>
      <c r="F402" s="27">
        <f t="shared" si="146"/>
        <v>35129</v>
      </c>
      <c r="G402" s="11">
        <f t="shared" si="147"/>
        <v>0</v>
      </c>
      <c r="H402" s="11">
        <f t="shared" si="148"/>
        <v>34969.313014365558</v>
      </c>
      <c r="I402" s="11">
        <f t="shared" si="149"/>
        <v>0</v>
      </c>
      <c r="J402" s="11">
        <f t="shared" si="150"/>
        <v>34968.095176470859</v>
      </c>
      <c r="K402" s="11">
        <f t="shared" si="151"/>
        <v>0</v>
      </c>
      <c r="L402" s="11">
        <f t="shared" si="152"/>
        <v>34968.086339916212</v>
      </c>
      <c r="M402" s="11">
        <f t="shared" si="153"/>
        <v>0</v>
      </c>
      <c r="N402" s="11">
        <f t="shared" si="154"/>
        <v>34968.086339916212</v>
      </c>
      <c r="O402" s="11">
        <f t="shared" si="155"/>
        <v>0</v>
      </c>
      <c r="P402" s="11">
        <f t="shared" si="156"/>
        <v>34968.086339916212</v>
      </c>
      <c r="Q402" s="11">
        <f t="shared" si="157"/>
        <v>0</v>
      </c>
      <c r="R402" s="11">
        <f t="shared" si="158"/>
        <v>34968.086339916212</v>
      </c>
      <c r="S402" s="11">
        <f t="shared" si="159"/>
        <v>0</v>
      </c>
      <c r="T402" s="11">
        <f t="shared" si="160"/>
        <v>34968.086339916212</v>
      </c>
      <c r="U402" s="11">
        <f t="shared" si="161"/>
        <v>0</v>
      </c>
      <c r="V402" s="18">
        <f t="shared" si="162"/>
        <v>34968.086339916212</v>
      </c>
      <c r="W402" s="13">
        <f t="shared" si="143"/>
        <v>0.99541934982254576</v>
      </c>
    </row>
    <row r="403" spans="1:23" s="10" customFormat="1" x14ac:dyDescent="0.2">
      <c r="A403" s="26">
        <v>103028653</v>
      </c>
      <c r="B403" s="29" t="s">
        <v>393</v>
      </c>
      <c r="C403" s="11">
        <v>462846</v>
      </c>
      <c r="D403" s="12">
        <f t="shared" si="144"/>
        <v>8.0639511611466986E-4</v>
      </c>
      <c r="E403" s="11">
        <f t="shared" si="145"/>
        <v>35263</v>
      </c>
      <c r="F403" s="27">
        <f t="shared" si="146"/>
        <v>35263</v>
      </c>
      <c r="G403" s="11">
        <f t="shared" si="147"/>
        <v>0</v>
      </c>
      <c r="H403" s="11">
        <f t="shared" si="148"/>
        <v>35102.70388640646</v>
      </c>
      <c r="I403" s="11">
        <f t="shared" si="149"/>
        <v>0</v>
      </c>
      <c r="J403" s="11">
        <f t="shared" si="150"/>
        <v>35101.481403054218</v>
      </c>
      <c r="K403" s="11">
        <f t="shared" si="151"/>
        <v>0</v>
      </c>
      <c r="L403" s="11">
        <f t="shared" si="152"/>
        <v>35101.472532792424</v>
      </c>
      <c r="M403" s="11">
        <f t="shared" si="153"/>
        <v>0</v>
      </c>
      <c r="N403" s="11">
        <f t="shared" si="154"/>
        <v>35101.472532792424</v>
      </c>
      <c r="O403" s="11">
        <f t="shared" si="155"/>
        <v>0</v>
      </c>
      <c r="P403" s="11">
        <f t="shared" si="156"/>
        <v>35101.472532792424</v>
      </c>
      <c r="Q403" s="11">
        <f t="shared" si="157"/>
        <v>0</v>
      </c>
      <c r="R403" s="11">
        <f t="shared" si="158"/>
        <v>35101.472532792424</v>
      </c>
      <c r="S403" s="11">
        <f t="shared" si="159"/>
        <v>0</v>
      </c>
      <c r="T403" s="11">
        <f t="shared" si="160"/>
        <v>35101.472532792424</v>
      </c>
      <c r="U403" s="11">
        <f t="shared" si="161"/>
        <v>0</v>
      </c>
      <c r="V403" s="18">
        <f t="shared" si="162"/>
        <v>35101.472532792424</v>
      </c>
      <c r="W403" s="13">
        <f t="shared" si="143"/>
        <v>0.99541934982254554</v>
      </c>
    </row>
    <row r="404" spans="1:23" s="10" customFormat="1" x14ac:dyDescent="0.2">
      <c r="A404" s="26">
        <v>115228303</v>
      </c>
      <c r="B404" s="29" t="s">
        <v>423</v>
      </c>
      <c r="C404" s="11">
        <v>463958</v>
      </c>
      <c r="D404" s="12">
        <f t="shared" si="144"/>
        <v>8.0833250213317178E-4</v>
      </c>
      <c r="E404" s="11">
        <f t="shared" si="145"/>
        <v>35348</v>
      </c>
      <c r="F404" s="27">
        <f t="shared" si="146"/>
        <v>35348</v>
      </c>
      <c r="G404" s="11">
        <f t="shared" si="147"/>
        <v>0</v>
      </c>
      <c r="H404" s="11">
        <f t="shared" si="148"/>
        <v>35187.317499268232</v>
      </c>
      <c r="I404" s="11">
        <f t="shared" si="149"/>
        <v>0</v>
      </c>
      <c r="J404" s="11">
        <f t="shared" si="150"/>
        <v>35186.09206917054</v>
      </c>
      <c r="K404" s="11">
        <f t="shared" si="151"/>
        <v>0</v>
      </c>
      <c r="L404" s="11">
        <f t="shared" si="152"/>
        <v>35186.083177527355</v>
      </c>
      <c r="M404" s="11">
        <f t="shared" si="153"/>
        <v>0</v>
      </c>
      <c r="N404" s="11">
        <f t="shared" si="154"/>
        <v>35186.083177527355</v>
      </c>
      <c r="O404" s="11">
        <f t="shared" si="155"/>
        <v>0</v>
      </c>
      <c r="P404" s="11">
        <f t="shared" si="156"/>
        <v>35186.083177527355</v>
      </c>
      <c r="Q404" s="11">
        <f t="shared" si="157"/>
        <v>0</v>
      </c>
      <c r="R404" s="11">
        <f t="shared" si="158"/>
        <v>35186.083177527355</v>
      </c>
      <c r="S404" s="11">
        <f t="shared" si="159"/>
        <v>0</v>
      </c>
      <c r="T404" s="11">
        <f t="shared" si="160"/>
        <v>35186.083177527355</v>
      </c>
      <c r="U404" s="11">
        <f t="shared" si="161"/>
        <v>0</v>
      </c>
      <c r="V404" s="18">
        <f t="shared" si="162"/>
        <v>35186.083177527355</v>
      </c>
      <c r="W404" s="13">
        <f t="shared" si="143"/>
        <v>0.99541934982254598</v>
      </c>
    </row>
    <row r="405" spans="1:23" s="10" customFormat="1" x14ac:dyDescent="0.2">
      <c r="A405" s="26">
        <v>113364403</v>
      </c>
      <c r="B405" s="29" t="s">
        <v>236</v>
      </c>
      <c r="C405" s="11">
        <v>464324</v>
      </c>
      <c r="D405" s="12">
        <f t="shared" si="144"/>
        <v>8.0897016695580812E-4</v>
      </c>
      <c r="E405" s="11">
        <f t="shared" si="145"/>
        <v>35376</v>
      </c>
      <c r="F405" s="27">
        <f t="shared" si="146"/>
        <v>35376</v>
      </c>
      <c r="G405" s="11">
        <f t="shared" si="147"/>
        <v>0</v>
      </c>
      <c r="H405" s="11">
        <f t="shared" si="148"/>
        <v>35215.190218799165</v>
      </c>
      <c r="I405" s="11">
        <f t="shared" si="149"/>
        <v>0</v>
      </c>
      <c r="J405" s="11">
        <f t="shared" si="150"/>
        <v>35213.963818008851</v>
      </c>
      <c r="K405" s="11">
        <f t="shared" si="151"/>
        <v>0</v>
      </c>
      <c r="L405" s="11">
        <f t="shared" si="152"/>
        <v>35213.954919322379</v>
      </c>
      <c r="M405" s="11">
        <f t="shared" si="153"/>
        <v>0</v>
      </c>
      <c r="N405" s="11">
        <f t="shared" si="154"/>
        <v>35213.954919322379</v>
      </c>
      <c r="O405" s="11">
        <f t="shared" si="155"/>
        <v>0</v>
      </c>
      <c r="P405" s="11">
        <f t="shared" si="156"/>
        <v>35213.954919322379</v>
      </c>
      <c r="Q405" s="11">
        <f t="shared" si="157"/>
        <v>0</v>
      </c>
      <c r="R405" s="11">
        <f t="shared" si="158"/>
        <v>35213.954919322379</v>
      </c>
      <c r="S405" s="11">
        <f t="shared" si="159"/>
        <v>0</v>
      </c>
      <c r="T405" s="11">
        <f t="shared" si="160"/>
        <v>35213.954919322379</v>
      </c>
      <c r="U405" s="11">
        <f t="shared" si="161"/>
        <v>0</v>
      </c>
      <c r="V405" s="18">
        <f t="shared" si="162"/>
        <v>35213.954919322379</v>
      </c>
      <c r="W405" s="13">
        <f t="shared" si="143"/>
        <v>0.99541934982254576</v>
      </c>
    </row>
    <row r="406" spans="1:23" s="10" customFormat="1" x14ac:dyDescent="0.2">
      <c r="A406" s="26">
        <v>113362403</v>
      </c>
      <c r="B406" s="29" t="s">
        <v>135</v>
      </c>
      <c r="C406" s="11">
        <v>466335</v>
      </c>
      <c r="D406" s="12">
        <f t="shared" si="144"/>
        <v>8.1247383897308087E-4</v>
      </c>
      <c r="E406" s="11">
        <f t="shared" si="145"/>
        <v>35529</v>
      </c>
      <c r="F406" s="27">
        <f t="shared" si="146"/>
        <v>35529</v>
      </c>
      <c r="G406" s="11">
        <f t="shared" si="147"/>
        <v>0</v>
      </c>
      <c r="H406" s="11">
        <f t="shared" si="148"/>
        <v>35367.494721950352</v>
      </c>
      <c r="I406" s="11">
        <f t="shared" si="149"/>
        <v>0</v>
      </c>
      <c r="J406" s="11">
        <f t="shared" si="150"/>
        <v>35366.263017018224</v>
      </c>
      <c r="K406" s="11">
        <f t="shared" si="151"/>
        <v>0</v>
      </c>
      <c r="L406" s="11">
        <f t="shared" si="152"/>
        <v>35366.254079845232</v>
      </c>
      <c r="M406" s="11">
        <f t="shared" si="153"/>
        <v>0</v>
      </c>
      <c r="N406" s="11">
        <f t="shared" si="154"/>
        <v>35366.254079845232</v>
      </c>
      <c r="O406" s="11">
        <f t="shared" si="155"/>
        <v>0</v>
      </c>
      <c r="P406" s="11">
        <f t="shared" si="156"/>
        <v>35366.254079845232</v>
      </c>
      <c r="Q406" s="11">
        <f t="shared" si="157"/>
        <v>0</v>
      </c>
      <c r="R406" s="11">
        <f t="shared" si="158"/>
        <v>35366.254079845232</v>
      </c>
      <c r="S406" s="11">
        <f t="shared" si="159"/>
        <v>0</v>
      </c>
      <c r="T406" s="11">
        <f t="shared" si="160"/>
        <v>35366.254079845232</v>
      </c>
      <c r="U406" s="11">
        <f t="shared" si="161"/>
        <v>0</v>
      </c>
      <c r="V406" s="18">
        <f t="shared" si="162"/>
        <v>35366.254079845232</v>
      </c>
      <c r="W406" s="13">
        <f t="shared" si="143"/>
        <v>0.99541934982254587</v>
      </c>
    </row>
    <row r="407" spans="1:23" s="10" customFormat="1" x14ac:dyDescent="0.2">
      <c r="A407" s="24">
        <v>126510004</v>
      </c>
      <c r="B407" s="29" t="s">
        <v>586</v>
      </c>
      <c r="C407" s="11">
        <v>467909</v>
      </c>
      <c r="D407" s="12">
        <f t="shared" si="144"/>
        <v>8.1521614616114017E-4</v>
      </c>
      <c r="E407" s="11">
        <f t="shared" si="145"/>
        <v>35649</v>
      </c>
      <c r="F407" s="27">
        <f t="shared" si="146"/>
        <v>35649</v>
      </c>
      <c r="G407" s="11">
        <f t="shared" si="147"/>
        <v>0</v>
      </c>
      <c r="H407" s="11">
        <f t="shared" si="148"/>
        <v>35486.949234225787</v>
      </c>
      <c r="I407" s="11">
        <f t="shared" si="149"/>
        <v>0</v>
      </c>
      <c r="J407" s="11">
        <f t="shared" si="150"/>
        <v>35485.713369182427</v>
      </c>
      <c r="K407" s="11">
        <f t="shared" si="151"/>
        <v>0</v>
      </c>
      <c r="L407" s="11">
        <f t="shared" si="152"/>
        <v>35485.704401823932</v>
      </c>
      <c r="M407" s="11">
        <f t="shared" si="153"/>
        <v>0</v>
      </c>
      <c r="N407" s="11">
        <f t="shared" si="154"/>
        <v>35485.704401823932</v>
      </c>
      <c r="O407" s="11">
        <f t="shared" si="155"/>
        <v>0</v>
      </c>
      <c r="P407" s="11">
        <f t="shared" si="156"/>
        <v>35485.704401823932</v>
      </c>
      <c r="Q407" s="11">
        <f t="shared" si="157"/>
        <v>0</v>
      </c>
      <c r="R407" s="11">
        <f t="shared" si="158"/>
        <v>35485.704401823932</v>
      </c>
      <c r="S407" s="11">
        <f t="shared" si="159"/>
        <v>0</v>
      </c>
      <c r="T407" s="11">
        <f t="shared" si="160"/>
        <v>35485.704401823932</v>
      </c>
      <c r="U407" s="11">
        <f t="shared" si="161"/>
        <v>0</v>
      </c>
      <c r="V407" s="18">
        <f t="shared" si="162"/>
        <v>35485.704401823932</v>
      </c>
      <c r="W407" s="13">
        <f t="shared" si="143"/>
        <v>0.99541934982254576</v>
      </c>
    </row>
    <row r="408" spans="1:23" s="10" customFormat="1" x14ac:dyDescent="0.2">
      <c r="A408" s="24">
        <v>116471803</v>
      </c>
      <c r="B408" s="29" t="s">
        <v>114</v>
      </c>
      <c r="C408" s="11">
        <v>469035</v>
      </c>
      <c r="D408" s="12">
        <f t="shared" si="144"/>
        <v>8.1717792373023465E-4</v>
      </c>
      <c r="E408" s="11">
        <f t="shared" si="145"/>
        <v>35735</v>
      </c>
      <c r="F408" s="27">
        <f t="shared" si="146"/>
        <v>35735</v>
      </c>
      <c r="G408" s="11">
        <f t="shared" si="147"/>
        <v>0</v>
      </c>
      <c r="H408" s="11">
        <f t="shared" si="148"/>
        <v>35572.558301356519</v>
      </c>
      <c r="I408" s="11">
        <f t="shared" si="149"/>
        <v>0</v>
      </c>
      <c r="J408" s="11">
        <f t="shared" si="150"/>
        <v>35571.319454900113</v>
      </c>
      <c r="K408" s="11">
        <f t="shared" si="151"/>
        <v>0</v>
      </c>
      <c r="L408" s="11">
        <f t="shared" si="152"/>
        <v>35571.310465908675</v>
      </c>
      <c r="M408" s="11">
        <f t="shared" si="153"/>
        <v>0</v>
      </c>
      <c r="N408" s="11">
        <f t="shared" si="154"/>
        <v>35571.310465908675</v>
      </c>
      <c r="O408" s="11">
        <f t="shared" si="155"/>
        <v>0</v>
      </c>
      <c r="P408" s="11">
        <f t="shared" si="156"/>
        <v>35571.310465908675</v>
      </c>
      <c r="Q408" s="11">
        <f t="shared" si="157"/>
        <v>0</v>
      </c>
      <c r="R408" s="11">
        <f t="shared" si="158"/>
        <v>35571.310465908675</v>
      </c>
      <c r="S408" s="11">
        <f t="shared" si="159"/>
        <v>0</v>
      </c>
      <c r="T408" s="11">
        <f t="shared" si="160"/>
        <v>35571.310465908675</v>
      </c>
      <c r="U408" s="11">
        <f t="shared" si="161"/>
        <v>0</v>
      </c>
      <c r="V408" s="18">
        <f t="shared" si="162"/>
        <v>35571.310465908675</v>
      </c>
      <c r="W408" s="13">
        <f t="shared" si="143"/>
        <v>0.99541934982254587</v>
      </c>
    </row>
    <row r="409" spans="1:23" s="10" customFormat="1" x14ac:dyDescent="0.2">
      <c r="A409" s="24">
        <v>115216503</v>
      </c>
      <c r="B409" s="29" t="s">
        <v>243</v>
      </c>
      <c r="C409" s="11">
        <v>469987</v>
      </c>
      <c r="D409" s="12">
        <f t="shared" si="144"/>
        <v>8.1883654917053487E-4</v>
      </c>
      <c r="E409" s="11">
        <f t="shared" si="145"/>
        <v>35807</v>
      </c>
      <c r="F409" s="27">
        <f t="shared" si="146"/>
        <v>35807</v>
      </c>
      <c r="G409" s="11">
        <f t="shared" si="147"/>
        <v>0</v>
      </c>
      <c r="H409" s="11">
        <f t="shared" si="148"/>
        <v>35644.231008721777</v>
      </c>
      <c r="I409" s="11">
        <f t="shared" si="149"/>
        <v>0</v>
      </c>
      <c r="J409" s="11">
        <f t="shared" si="150"/>
        <v>35642.989666198635</v>
      </c>
      <c r="K409" s="11">
        <f t="shared" si="151"/>
        <v>0</v>
      </c>
      <c r="L409" s="11">
        <f t="shared" si="152"/>
        <v>35642.980659095891</v>
      </c>
      <c r="M409" s="11">
        <f t="shared" si="153"/>
        <v>0</v>
      </c>
      <c r="N409" s="11">
        <f t="shared" si="154"/>
        <v>35642.980659095891</v>
      </c>
      <c r="O409" s="11">
        <f t="shared" si="155"/>
        <v>0</v>
      </c>
      <c r="P409" s="11">
        <f t="shared" si="156"/>
        <v>35642.980659095891</v>
      </c>
      <c r="Q409" s="11">
        <f t="shared" si="157"/>
        <v>0</v>
      </c>
      <c r="R409" s="11">
        <f t="shared" si="158"/>
        <v>35642.980659095891</v>
      </c>
      <c r="S409" s="11">
        <f t="shared" si="159"/>
        <v>0</v>
      </c>
      <c r="T409" s="11">
        <f t="shared" si="160"/>
        <v>35642.980659095891</v>
      </c>
      <c r="U409" s="11">
        <f t="shared" si="161"/>
        <v>0</v>
      </c>
      <c r="V409" s="18">
        <f t="shared" si="162"/>
        <v>35642.980659095891</v>
      </c>
      <c r="W409" s="13">
        <f t="shared" si="143"/>
        <v>0.99541934982254565</v>
      </c>
    </row>
    <row r="410" spans="1:23" s="10" customFormat="1" x14ac:dyDescent="0.2">
      <c r="A410" s="26">
        <v>112676703</v>
      </c>
      <c r="B410" s="29" t="s">
        <v>412</v>
      </c>
      <c r="C410" s="11">
        <v>470344</v>
      </c>
      <c r="D410" s="12">
        <f t="shared" si="144"/>
        <v>8.1945853371064741E-4</v>
      </c>
      <c r="E410" s="11">
        <f t="shared" si="145"/>
        <v>35835</v>
      </c>
      <c r="F410" s="27">
        <f t="shared" si="146"/>
        <v>35835</v>
      </c>
      <c r="G410" s="11">
        <f t="shared" si="147"/>
        <v>0</v>
      </c>
      <c r="H410" s="11">
        <f t="shared" si="148"/>
        <v>35672.103728252718</v>
      </c>
      <c r="I410" s="11">
        <f t="shared" si="149"/>
        <v>0</v>
      </c>
      <c r="J410" s="11">
        <f t="shared" si="150"/>
        <v>35670.861415036954</v>
      </c>
      <c r="K410" s="11">
        <f t="shared" si="151"/>
        <v>0</v>
      </c>
      <c r="L410" s="11">
        <f t="shared" si="152"/>
        <v>35670.85240089093</v>
      </c>
      <c r="M410" s="11">
        <f t="shared" si="153"/>
        <v>0</v>
      </c>
      <c r="N410" s="11">
        <f t="shared" si="154"/>
        <v>35670.85240089093</v>
      </c>
      <c r="O410" s="11">
        <f t="shared" si="155"/>
        <v>0</v>
      </c>
      <c r="P410" s="11">
        <f t="shared" si="156"/>
        <v>35670.85240089093</v>
      </c>
      <c r="Q410" s="11">
        <f t="shared" si="157"/>
        <v>0</v>
      </c>
      <c r="R410" s="11">
        <f t="shared" si="158"/>
        <v>35670.85240089093</v>
      </c>
      <c r="S410" s="11">
        <f t="shared" si="159"/>
        <v>0</v>
      </c>
      <c r="T410" s="11">
        <f t="shared" si="160"/>
        <v>35670.85240089093</v>
      </c>
      <c r="U410" s="11">
        <f t="shared" si="161"/>
        <v>0</v>
      </c>
      <c r="V410" s="18">
        <f t="shared" si="162"/>
        <v>35670.85240089093</v>
      </c>
      <c r="W410" s="13">
        <f t="shared" si="143"/>
        <v>0.99541934982254587</v>
      </c>
    </row>
    <row r="411" spans="1:23" s="10" customFormat="1" x14ac:dyDescent="0.2">
      <c r="A411" s="24">
        <v>105253553</v>
      </c>
      <c r="B411" s="29" t="s">
        <v>153</v>
      </c>
      <c r="C411" s="11">
        <v>470613</v>
      </c>
      <c r="D411" s="12">
        <f t="shared" si="144"/>
        <v>8.1992719993274898E-4</v>
      </c>
      <c r="E411" s="11">
        <f t="shared" si="145"/>
        <v>35855</v>
      </c>
      <c r="F411" s="27">
        <f t="shared" si="146"/>
        <v>35855</v>
      </c>
      <c r="G411" s="11">
        <f t="shared" si="147"/>
        <v>0</v>
      </c>
      <c r="H411" s="11">
        <f t="shared" si="148"/>
        <v>35692.012813631954</v>
      </c>
      <c r="I411" s="11">
        <f t="shared" si="149"/>
        <v>0</v>
      </c>
      <c r="J411" s="11">
        <f t="shared" si="150"/>
        <v>35690.769807064324</v>
      </c>
      <c r="K411" s="11">
        <f t="shared" si="151"/>
        <v>0</v>
      </c>
      <c r="L411" s="11">
        <f t="shared" si="152"/>
        <v>35690.760787887382</v>
      </c>
      <c r="M411" s="11">
        <f t="shared" si="153"/>
        <v>0</v>
      </c>
      <c r="N411" s="11">
        <f t="shared" si="154"/>
        <v>35690.760787887382</v>
      </c>
      <c r="O411" s="11">
        <f t="shared" si="155"/>
        <v>0</v>
      </c>
      <c r="P411" s="11">
        <f t="shared" si="156"/>
        <v>35690.760787887382</v>
      </c>
      <c r="Q411" s="11">
        <f t="shared" si="157"/>
        <v>0</v>
      </c>
      <c r="R411" s="11">
        <f t="shared" si="158"/>
        <v>35690.760787887382</v>
      </c>
      <c r="S411" s="11">
        <f t="shared" si="159"/>
        <v>0</v>
      </c>
      <c r="T411" s="11">
        <f t="shared" si="160"/>
        <v>35690.760787887382</v>
      </c>
      <c r="U411" s="11">
        <f t="shared" si="161"/>
        <v>0</v>
      </c>
      <c r="V411" s="18">
        <f t="shared" si="162"/>
        <v>35690.760787887382</v>
      </c>
      <c r="W411" s="13">
        <f t="shared" si="143"/>
        <v>0.99541934982254587</v>
      </c>
    </row>
    <row r="412" spans="1:23" s="10" customFormat="1" x14ac:dyDescent="0.2">
      <c r="A412" s="24">
        <v>127045653</v>
      </c>
      <c r="B412" s="29" t="s">
        <v>278</v>
      </c>
      <c r="C412" s="11">
        <v>470835</v>
      </c>
      <c r="D412" s="12">
        <f t="shared" si="144"/>
        <v>8.2031398023500388E-4</v>
      </c>
      <c r="E412" s="11">
        <f t="shared" si="145"/>
        <v>35872</v>
      </c>
      <c r="F412" s="27">
        <f t="shared" si="146"/>
        <v>35872</v>
      </c>
      <c r="G412" s="11">
        <f t="shared" si="147"/>
        <v>0</v>
      </c>
      <c r="H412" s="11">
        <f t="shared" si="148"/>
        <v>35708.935536204313</v>
      </c>
      <c r="I412" s="11">
        <f t="shared" si="149"/>
        <v>0</v>
      </c>
      <c r="J412" s="11">
        <f t="shared" si="150"/>
        <v>35707.691940287586</v>
      </c>
      <c r="K412" s="11">
        <f t="shared" si="151"/>
        <v>0</v>
      </c>
      <c r="L412" s="11">
        <f t="shared" si="152"/>
        <v>35707.682916834368</v>
      </c>
      <c r="M412" s="11">
        <f t="shared" si="153"/>
        <v>0</v>
      </c>
      <c r="N412" s="11">
        <f t="shared" si="154"/>
        <v>35707.682916834368</v>
      </c>
      <c r="O412" s="11">
        <f t="shared" si="155"/>
        <v>0</v>
      </c>
      <c r="P412" s="11">
        <f t="shared" si="156"/>
        <v>35707.682916834368</v>
      </c>
      <c r="Q412" s="11">
        <f t="shared" si="157"/>
        <v>0</v>
      </c>
      <c r="R412" s="11">
        <f t="shared" si="158"/>
        <v>35707.682916834368</v>
      </c>
      <c r="S412" s="11">
        <f t="shared" si="159"/>
        <v>0</v>
      </c>
      <c r="T412" s="11">
        <f t="shared" si="160"/>
        <v>35707.682916834368</v>
      </c>
      <c r="U412" s="11">
        <f t="shared" si="161"/>
        <v>0</v>
      </c>
      <c r="V412" s="18">
        <f t="shared" si="162"/>
        <v>35707.682916834368</v>
      </c>
      <c r="W412" s="13">
        <f t="shared" si="143"/>
        <v>0.99541934982254598</v>
      </c>
    </row>
    <row r="413" spans="1:23" s="10" customFormat="1" x14ac:dyDescent="0.2">
      <c r="A413" s="24">
        <v>115210503</v>
      </c>
      <c r="B413" s="29" t="s">
        <v>36</v>
      </c>
      <c r="C413" s="11">
        <v>471120</v>
      </c>
      <c r="D413" s="12">
        <f t="shared" si="144"/>
        <v>8.2081052251492569E-4</v>
      </c>
      <c r="E413" s="11">
        <f t="shared" si="145"/>
        <v>35894</v>
      </c>
      <c r="F413" s="27">
        <f t="shared" si="146"/>
        <v>35894</v>
      </c>
      <c r="G413" s="11">
        <f t="shared" si="147"/>
        <v>0</v>
      </c>
      <c r="H413" s="11">
        <f t="shared" si="148"/>
        <v>35730.835530121476</v>
      </c>
      <c r="I413" s="11">
        <f t="shared" si="149"/>
        <v>0</v>
      </c>
      <c r="J413" s="11">
        <f t="shared" si="150"/>
        <v>35729.591171517692</v>
      </c>
      <c r="K413" s="11">
        <f t="shared" si="151"/>
        <v>0</v>
      </c>
      <c r="L413" s="11">
        <f t="shared" si="152"/>
        <v>35729.58214253046</v>
      </c>
      <c r="M413" s="11">
        <f t="shared" si="153"/>
        <v>0</v>
      </c>
      <c r="N413" s="11">
        <f t="shared" si="154"/>
        <v>35729.58214253046</v>
      </c>
      <c r="O413" s="11">
        <f t="shared" si="155"/>
        <v>0</v>
      </c>
      <c r="P413" s="11">
        <f t="shared" si="156"/>
        <v>35729.58214253046</v>
      </c>
      <c r="Q413" s="11">
        <f t="shared" si="157"/>
        <v>0</v>
      </c>
      <c r="R413" s="11">
        <f t="shared" si="158"/>
        <v>35729.58214253046</v>
      </c>
      <c r="S413" s="11">
        <f t="shared" si="159"/>
        <v>0</v>
      </c>
      <c r="T413" s="11">
        <f t="shared" si="160"/>
        <v>35729.58214253046</v>
      </c>
      <c r="U413" s="11">
        <f t="shared" si="161"/>
        <v>0</v>
      </c>
      <c r="V413" s="18">
        <f t="shared" si="162"/>
        <v>35729.58214253046</v>
      </c>
      <c r="W413" s="13">
        <f t="shared" si="143"/>
        <v>0.99541934982254587</v>
      </c>
    </row>
    <row r="414" spans="1:23" s="10" customFormat="1" x14ac:dyDescent="0.2">
      <c r="A414" s="24">
        <v>113382303</v>
      </c>
      <c r="B414" s="29" t="s">
        <v>131</v>
      </c>
      <c r="C414" s="11">
        <v>471373</v>
      </c>
      <c r="D414" s="12">
        <f t="shared" si="144"/>
        <v>8.2125131267920713E-4</v>
      </c>
      <c r="E414" s="11">
        <f t="shared" si="145"/>
        <v>35913</v>
      </c>
      <c r="F414" s="27">
        <f t="shared" si="146"/>
        <v>35913</v>
      </c>
      <c r="G414" s="11">
        <f t="shared" si="147"/>
        <v>0</v>
      </c>
      <c r="H414" s="11">
        <f t="shared" si="148"/>
        <v>35749.749161231746</v>
      </c>
      <c r="I414" s="11">
        <f t="shared" si="149"/>
        <v>0</v>
      </c>
      <c r="J414" s="11">
        <f t="shared" si="150"/>
        <v>35748.504143943683</v>
      </c>
      <c r="K414" s="11">
        <f t="shared" si="151"/>
        <v>0</v>
      </c>
      <c r="L414" s="11">
        <f t="shared" si="152"/>
        <v>35748.495110177078</v>
      </c>
      <c r="M414" s="11">
        <f t="shared" si="153"/>
        <v>0</v>
      </c>
      <c r="N414" s="11">
        <f t="shared" si="154"/>
        <v>35748.495110177078</v>
      </c>
      <c r="O414" s="11">
        <f t="shared" si="155"/>
        <v>0</v>
      </c>
      <c r="P414" s="11">
        <f t="shared" si="156"/>
        <v>35748.495110177078</v>
      </c>
      <c r="Q414" s="11">
        <f t="shared" si="157"/>
        <v>0</v>
      </c>
      <c r="R414" s="11">
        <f t="shared" si="158"/>
        <v>35748.495110177078</v>
      </c>
      <c r="S414" s="11">
        <f t="shared" si="159"/>
        <v>0</v>
      </c>
      <c r="T414" s="11">
        <f t="shared" si="160"/>
        <v>35748.495110177078</v>
      </c>
      <c r="U414" s="11">
        <f t="shared" si="161"/>
        <v>0</v>
      </c>
      <c r="V414" s="18">
        <f t="shared" si="162"/>
        <v>35748.495110177078</v>
      </c>
      <c r="W414" s="13">
        <f t="shared" si="143"/>
        <v>0.99541934982254554</v>
      </c>
    </row>
    <row r="415" spans="1:23" s="10" customFormat="1" x14ac:dyDescent="0.2">
      <c r="A415" s="24">
        <v>123461302</v>
      </c>
      <c r="B415" s="29" t="s">
        <v>80</v>
      </c>
      <c r="C415" s="11">
        <v>472252</v>
      </c>
      <c r="D415" s="12">
        <f t="shared" si="144"/>
        <v>8.2278275360570278E-4</v>
      </c>
      <c r="E415" s="11">
        <f t="shared" si="145"/>
        <v>35980</v>
      </c>
      <c r="F415" s="27">
        <f t="shared" si="146"/>
        <v>35980</v>
      </c>
      <c r="G415" s="11">
        <f t="shared" si="147"/>
        <v>0</v>
      </c>
      <c r="H415" s="11">
        <f t="shared" si="148"/>
        <v>35816.444597252208</v>
      </c>
      <c r="I415" s="11">
        <f t="shared" si="149"/>
        <v>0</v>
      </c>
      <c r="J415" s="11">
        <f t="shared" si="150"/>
        <v>35815.197257235377</v>
      </c>
      <c r="K415" s="11">
        <f t="shared" si="151"/>
        <v>0</v>
      </c>
      <c r="L415" s="11">
        <f t="shared" si="152"/>
        <v>35815.188206615203</v>
      </c>
      <c r="M415" s="11">
        <f t="shared" si="153"/>
        <v>0</v>
      </c>
      <c r="N415" s="11">
        <f t="shared" si="154"/>
        <v>35815.188206615203</v>
      </c>
      <c r="O415" s="11">
        <f t="shared" si="155"/>
        <v>0</v>
      </c>
      <c r="P415" s="11">
        <f t="shared" si="156"/>
        <v>35815.188206615203</v>
      </c>
      <c r="Q415" s="11">
        <f t="shared" si="157"/>
        <v>0</v>
      </c>
      <c r="R415" s="11">
        <f t="shared" si="158"/>
        <v>35815.188206615203</v>
      </c>
      <c r="S415" s="11">
        <f t="shared" si="159"/>
        <v>0</v>
      </c>
      <c r="T415" s="11">
        <f t="shared" si="160"/>
        <v>35815.188206615203</v>
      </c>
      <c r="U415" s="11">
        <f t="shared" si="161"/>
        <v>0</v>
      </c>
      <c r="V415" s="18">
        <f t="shared" si="162"/>
        <v>35815.188206615203</v>
      </c>
      <c r="W415" s="13">
        <f t="shared" si="143"/>
        <v>0.99541934982254598</v>
      </c>
    </row>
    <row r="416" spans="1:23" s="10" customFormat="1" x14ac:dyDescent="0.2">
      <c r="A416" s="26">
        <v>108112203</v>
      </c>
      <c r="B416" s="29" t="s">
        <v>151</v>
      </c>
      <c r="C416" s="11">
        <v>475159</v>
      </c>
      <c r="D416" s="12">
        <f t="shared" si="144"/>
        <v>8.2784748486090505E-4</v>
      </c>
      <c r="E416" s="11">
        <f t="shared" si="145"/>
        <v>36201</v>
      </c>
      <c r="F416" s="27">
        <f t="shared" si="146"/>
        <v>36201</v>
      </c>
      <c r="G416" s="11">
        <f t="shared" si="147"/>
        <v>0</v>
      </c>
      <c r="H416" s="11">
        <f t="shared" si="148"/>
        <v>36036.439990692801</v>
      </c>
      <c r="I416" s="11">
        <f t="shared" si="149"/>
        <v>0</v>
      </c>
      <c r="J416" s="11">
        <f t="shared" si="150"/>
        <v>36035.184989137793</v>
      </c>
      <c r="K416" s="11">
        <f t="shared" si="151"/>
        <v>0</v>
      </c>
      <c r="L416" s="11">
        <f t="shared" si="152"/>
        <v>36035.175882925978</v>
      </c>
      <c r="M416" s="11">
        <f t="shared" si="153"/>
        <v>0</v>
      </c>
      <c r="N416" s="11">
        <f t="shared" si="154"/>
        <v>36035.175882925978</v>
      </c>
      <c r="O416" s="11">
        <f t="shared" si="155"/>
        <v>0</v>
      </c>
      <c r="P416" s="11">
        <f t="shared" si="156"/>
        <v>36035.175882925978</v>
      </c>
      <c r="Q416" s="11">
        <f t="shared" si="157"/>
        <v>0</v>
      </c>
      <c r="R416" s="11">
        <f t="shared" si="158"/>
        <v>36035.175882925978</v>
      </c>
      <c r="S416" s="11">
        <f t="shared" si="159"/>
        <v>0</v>
      </c>
      <c r="T416" s="11">
        <f t="shared" si="160"/>
        <v>36035.175882925978</v>
      </c>
      <c r="U416" s="11">
        <f t="shared" si="161"/>
        <v>0</v>
      </c>
      <c r="V416" s="18">
        <f t="shared" si="162"/>
        <v>36035.175882925978</v>
      </c>
      <c r="W416" s="13">
        <f t="shared" si="143"/>
        <v>0.99541934982254576</v>
      </c>
    </row>
    <row r="417" spans="1:23" s="10" customFormat="1" x14ac:dyDescent="0.2">
      <c r="A417" s="26">
        <v>112673500</v>
      </c>
      <c r="B417" s="29" t="s">
        <v>554</v>
      </c>
      <c r="C417" s="11">
        <v>476605</v>
      </c>
      <c r="D417" s="12">
        <f t="shared" si="144"/>
        <v>8.3036678358640293E-4</v>
      </c>
      <c r="E417" s="11">
        <f t="shared" si="145"/>
        <v>36312</v>
      </c>
      <c r="F417" s="27">
        <f t="shared" si="146"/>
        <v>36312</v>
      </c>
      <c r="G417" s="11">
        <f t="shared" si="147"/>
        <v>0</v>
      </c>
      <c r="H417" s="11">
        <f t="shared" si="148"/>
        <v>36146.935414547588</v>
      </c>
      <c r="I417" s="11">
        <f t="shared" si="149"/>
        <v>0</v>
      </c>
      <c r="J417" s="11">
        <f t="shared" si="150"/>
        <v>36145.676564889691</v>
      </c>
      <c r="K417" s="11">
        <f t="shared" si="151"/>
        <v>0</v>
      </c>
      <c r="L417" s="11">
        <f t="shared" si="152"/>
        <v>36145.667430756293</v>
      </c>
      <c r="M417" s="11">
        <f t="shared" si="153"/>
        <v>0</v>
      </c>
      <c r="N417" s="11">
        <f t="shared" si="154"/>
        <v>36145.667430756293</v>
      </c>
      <c r="O417" s="11">
        <f t="shared" si="155"/>
        <v>0</v>
      </c>
      <c r="P417" s="11">
        <f t="shared" si="156"/>
        <v>36145.667430756293</v>
      </c>
      <c r="Q417" s="11">
        <f t="shared" si="157"/>
        <v>0</v>
      </c>
      <c r="R417" s="11">
        <f t="shared" si="158"/>
        <v>36145.667430756293</v>
      </c>
      <c r="S417" s="11">
        <f t="shared" si="159"/>
        <v>0</v>
      </c>
      <c r="T417" s="11">
        <f t="shared" si="160"/>
        <v>36145.667430756293</v>
      </c>
      <c r="U417" s="11">
        <f t="shared" si="161"/>
        <v>0</v>
      </c>
      <c r="V417" s="18">
        <f t="shared" si="162"/>
        <v>36145.667430756293</v>
      </c>
      <c r="W417" s="13">
        <f t="shared" si="143"/>
        <v>0.9954193498225461</v>
      </c>
    </row>
    <row r="418" spans="1:23" s="10" customFormat="1" x14ac:dyDescent="0.2">
      <c r="A418" s="26">
        <v>128323703</v>
      </c>
      <c r="B418" s="29" t="s">
        <v>196</v>
      </c>
      <c r="C418" s="11">
        <v>476782</v>
      </c>
      <c r="D418" s="12">
        <f t="shared" si="144"/>
        <v>8.306751624760386E-4</v>
      </c>
      <c r="E418" s="11">
        <f t="shared" si="145"/>
        <v>36325</v>
      </c>
      <c r="F418" s="27">
        <f t="shared" si="146"/>
        <v>36325</v>
      </c>
      <c r="G418" s="11">
        <f t="shared" si="147"/>
        <v>0</v>
      </c>
      <c r="H418" s="11">
        <f t="shared" si="148"/>
        <v>36159.876320044088</v>
      </c>
      <c r="I418" s="11">
        <f t="shared" si="149"/>
        <v>0</v>
      </c>
      <c r="J418" s="11">
        <f t="shared" si="150"/>
        <v>36158.617019707475</v>
      </c>
      <c r="K418" s="11">
        <f t="shared" si="151"/>
        <v>0</v>
      </c>
      <c r="L418" s="11">
        <f t="shared" si="152"/>
        <v>36158.607882303979</v>
      </c>
      <c r="M418" s="11">
        <f t="shared" si="153"/>
        <v>0</v>
      </c>
      <c r="N418" s="11">
        <f t="shared" si="154"/>
        <v>36158.607882303979</v>
      </c>
      <c r="O418" s="11">
        <f t="shared" si="155"/>
        <v>0</v>
      </c>
      <c r="P418" s="11">
        <f t="shared" si="156"/>
        <v>36158.607882303979</v>
      </c>
      <c r="Q418" s="11">
        <f t="shared" si="157"/>
        <v>0</v>
      </c>
      <c r="R418" s="11">
        <f t="shared" si="158"/>
        <v>36158.607882303979</v>
      </c>
      <c r="S418" s="11">
        <f t="shared" si="159"/>
        <v>0</v>
      </c>
      <c r="T418" s="11">
        <f t="shared" si="160"/>
        <v>36158.607882303979</v>
      </c>
      <c r="U418" s="11">
        <f t="shared" si="161"/>
        <v>0</v>
      </c>
      <c r="V418" s="18">
        <f t="shared" si="162"/>
        <v>36158.607882303979</v>
      </c>
      <c r="W418" s="13">
        <f t="shared" si="143"/>
        <v>0.99541934982254587</v>
      </c>
    </row>
    <row r="419" spans="1:23" s="10" customFormat="1" x14ac:dyDescent="0.2">
      <c r="A419" s="26">
        <v>126519433</v>
      </c>
      <c r="B419" s="29" t="s">
        <v>568</v>
      </c>
      <c r="C419" s="11">
        <v>477084</v>
      </c>
      <c r="D419" s="12">
        <f t="shared" si="144"/>
        <v>8.3120132306739429E-4</v>
      </c>
      <c r="E419" s="11">
        <f t="shared" si="145"/>
        <v>36348</v>
      </c>
      <c r="F419" s="27">
        <f t="shared" si="146"/>
        <v>36348</v>
      </c>
      <c r="G419" s="11">
        <f t="shared" si="147"/>
        <v>0</v>
      </c>
      <c r="H419" s="11">
        <f t="shared" si="148"/>
        <v>36182.77176823021</v>
      </c>
      <c r="I419" s="11">
        <f t="shared" si="149"/>
        <v>0</v>
      </c>
      <c r="J419" s="11">
        <f t="shared" si="150"/>
        <v>36181.511670538945</v>
      </c>
      <c r="K419" s="11">
        <f t="shared" si="151"/>
        <v>0</v>
      </c>
      <c r="L419" s="11">
        <f t="shared" si="152"/>
        <v>36181.50252734989</v>
      </c>
      <c r="M419" s="11">
        <f t="shared" si="153"/>
        <v>0</v>
      </c>
      <c r="N419" s="11">
        <f t="shared" si="154"/>
        <v>36181.50252734989</v>
      </c>
      <c r="O419" s="11">
        <f t="shared" si="155"/>
        <v>0</v>
      </c>
      <c r="P419" s="11">
        <f t="shared" si="156"/>
        <v>36181.50252734989</v>
      </c>
      <c r="Q419" s="11">
        <f t="shared" si="157"/>
        <v>0</v>
      </c>
      <c r="R419" s="11">
        <f t="shared" si="158"/>
        <v>36181.50252734989</v>
      </c>
      <c r="S419" s="11">
        <f t="shared" si="159"/>
        <v>0</v>
      </c>
      <c r="T419" s="11">
        <f t="shared" si="160"/>
        <v>36181.50252734989</v>
      </c>
      <c r="U419" s="11">
        <f t="shared" si="161"/>
        <v>0</v>
      </c>
      <c r="V419" s="18">
        <f t="shared" si="162"/>
        <v>36181.50252734989</v>
      </c>
      <c r="W419" s="13">
        <f t="shared" ref="W419:W482" si="163">SUM(V419/E419)</f>
        <v>0.99541934982254565</v>
      </c>
    </row>
    <row r="420" spans="1:23" s="10" customFormat="1" x14ac:dyDescent="0.2">
      <c r="A420" s="26">
        <v>115508003</v>
      </c>
      <c r="B420" s="29" t="s">
        <v>473</v>
      </c>
      <c r="C420" s="11">
        <v>477537</v>
      </c>
      <c r="D420" s="12">
        <f t="shared" si="144"/>
        <v>8.3199056395442787E-4</v>
      </c>
      <c r="E420" s="11">
        <f t="shared" si="145"/>
        <v>36383</v>
      </c>
      <c r="F420" s="27">
        <f t="shared" si="146"/>
        <v>36383</v>
      </c>
      <c r="G420" s="11">
        <f t="shared" si="147"/>
        <v>0</v>
      </c>
      <c r="H420" s="11">
        <f t="shared" si="148"/>
        <v>36217.61266764388</v>
      </c>
      <c r="I420" s="11">
        <f t="shared" si="149"/>
        <v>0</v>
      </c>
      <c r="J420" s="11">
        <f t="shared" si="150"/>
        <v>36216.351356586834</v>
      </c>
      <c r="K420" s="11">
        <f t="shared" si="151"/>
        <v>0</v>
      </c>
      <c r="L420" s="11">
        <f t="shared" si="152"/>
        <v>36216.342204593675</v>
      </c>
      <c r="M420" s="11">
        <f t="shared" si="153"/>
        <v>0</v>
      </c>
      <c r="N420" s="11">
        <f t="shared" si="154"/>
        <v>36216.342204593675</v>
      </c>
      <c r="O420" s="11">
        <f t="shared" si="155"/>
        <v>0</v>
      </c>
      <c r="P420" s="11">
        <f t="shared" si="156"/>
        <v>36216.342204593675</v>
      </c>
      <c r="Q420" s="11">
        <f t="shared" si="157"/>
        <v>0</v>
      </c>
      <c r="R420" s="11">
        <f t="shared" si="158"/>
        <v>36216.342204593675</v>
      </c>
      <c r="S420" s="11">
        <f t="shared" si="159"/>
        <v>0</v>
      </c>
      <c r="T420" s="11">
        <f t="shared" si="160"/>
        <v>36216.342204593675</v>
      </c>
      <c r="U420" s="11">
        <f t="shared" si="161"/>
        <v>0</v>
      </c>
      <c r="V420" s="18">
        <f t="shared" si="162"/>
        <v>36216.342204593675</v>
      </c>
      <c r="W420" s="13">
        <f t="shared" si="163"/>
        <v>0.99541934982254554</v>
      </c>
    </row>
    <row r="421" spans="1:23" s="10" customFormat="1" x14ac:dyDescent="0.2">
      <c r="A421" s="24">
        <v>116498003</v>
      </c>
      <c r="B421" s="29" t="s">
        <v>458</v>
      </c>
      <c r="C421" s="11">
        <v>479414</v>
      </c>
      <c r="D421" s="12">
        <f t="shared" si="144"/>
        <v>8.352607739874567E-4</v>
      </c>
      <c r="E421" s="11">
        <f t="shared" si="145"/>
        <v>36526</v>
      </c>
      <c r="F421" s="27">
        <f t="shared" si="146"/>
        <v>36526</v>
      </c>
      <c r="G421" s="11">
        <f t="shared" si="147"/>
        <v>0</v>
      </c>
      <c r="H421" s="11">
        <f t="shared" si="148"/>
        <v>36359.962628105444</v>
      </c>
      <c r="I421" s="11">
        <f t="shared" si="149"/>
        <v>0</v>
      </c>
      <c r="J421" s="11">
        <f t="shared" si="150"/>
        <v>36358.696359582522</v>
      </c>
      <c r="K421" s="11">
        <f t="shared" si="151"/>
        <v>0</v>
      </c>
      <c r="L421" s="11">
        <f t="shared" si="152"/>
        <v>36358.687171618309</v>
      </c>
      <c r="M421" s="11">
        <f t="shared" si="153"/>
        <v>0</v>
      </c>
      <c r="N421" s="11">
        <f t="shared" si="154"/>
        <v>36358.687171618309</v>
      </c>
      <c r="O421" s="11">
        <f t="shared" si="155"/>
        <v>0</v>
      </c>
      <c r="P421" s="11">
        <f t="shared" si="156"/>
        <v>36358.687171618309</v>
      </c>
      <c r="Q421" s="11">
        <f t="shared" si="157"/>
        <v>0</v>
      </c>
      <c r="R421" s="11">
        <f t="shared" si="158"/>
        <v>36358.687171618309</v>
      </c>
      <c r="S421" s="11">
        <f t="shared" si="159"/>
        <v>0</v>
      </c>
      <c r="T421" s="11">
        <f t="shared" si="160"/>
        <v>36358.687171618309</v>
      </c>
      <c r="U421" s="11">
        <f t="shared" si="161"/>
        <v>0</v>
      </c>
      <c r="V421" s="18">
        <f t="shared" si="162"/>
        <v>36358.687171618309</v>
      </c>
      <c r="W421" s="13">
        <f t="shared" si="163"/>
        <v>0.99541934982254587</v>
      </c>
    </row>
    <row r="422" spans="1:23" s="10" customFormat="1" x14ac:dyDescent="0.2">
      <c r="A422" s="24">
        <v>126513110</v>
      </c>
      <c r="B422" s="29" t="s">
        <v>550</v>
      </c>
      <c r="C422" s="11">
        <v>480013</v>
      </c>
      <c r="D422" s="12">
        <f t="shared" si="144"/>
        <v>8.363043839020993E-4</v>
      </c>
      <c r="E422" s="11">
        <f t="shared" si="145"/>
        <v>36571</v>
      </c>
      <c r="F422" s="27">
        <f t="shared" si="146"/>
        <v>36571</v>
      </c>
      <c r="G422" s="11">
        <f t="shared" si="147"/>
        <v>0</v>
      </c>
      <c r="H422" s="11">
        <f t="shared" si="148"/>
        <v>36404.758070208736</v>
      </c>
      <c r="I422" s="11">
        <f t="shared" si="149"/>
        <v>0</v>
      </c>
      <c r="J422" s="11">
        <f t="shared" si="150"/>
        <v>36403.490241644104</v>
      </c>
      <c r="K422" s="11">
        <f t="shared" si="151"/>
        <v>0</v>
      </c>
      <c r="L422" s="11">
        <f t="shared" si="152"/>
        <v>36403.481042360319</v>
      </c>
      <c r="M422" s="11">
        <f t="shared" si="153"/>
        <v>0</v>
      </c>
      <c r="N422" s="11">
        <f t="shared" si="154"/>
        <v>36403.481042360319</v>
      </c>
      <c r="O422" s="11">
        <f t="shared" si="155"/>
        <v>0</v>
      </c>
      <c r="P422" s="11">
        <f t="shared" si="156"/>
        <v>36403.481042360319</v>
      </c>
      <c r="Q422" s="11">
        <f t="shared" si="157"/>
        <v>0</v>
      </c>
      <c r="R422" s="11">
        <f t="shared" si="158"/>
        <v>36403.481042360319</v>
      </c>
      <c r="S422" s="11">
        <f t="shared" si="159"/>
        <v>0</v>
      </c>
      <c r="T422" s="11">
        <f t="shared" si="160"/>
        <v>36403.481042360319</v>
      </c>
      <c r="U422" s="11">
        <f t="shared" si="161"/>
        <v>0</v>
      </c>
      <c r="V422" s="18">
        <f t="shared" si="162"/>
        <v>36403.481042360319</v>
      </c>
      <c r="W422" s="13">
        <f t="shared" si="163"/>
        <v>0.99541934982254576</v>
      </c>
    </row>
    <row r="423" spans="1:23" s="10" customFormat="1" x14ac:dyDescent="0.2">
      <c r="A423" s="26">
        <v>121135003</v>
      </c>
      <c r="B423" s="29" t="s">
        <v>204</v>
      </c>
      <c r="C423" s="11">
        <v>481184</v>
      </c>
      <c r="D423" s="12">
        <f t="shared" si="144"/>
        <v>8.38344562883813E-4</v>
      </c>
      <c r="E423" s="11">
        <f t="shared" si="145"/>
        <v>36660</v>
      </c>
      <c r="F423" s="27">
        <f t="shared" si="146"/>
        <v>36660</v>
      </c>
      <c r="G423" s="11">
        <f t="shared" si="147"/>
        <v>0</v>
      </c>
      <c r="H423" s="11">
        <f t="shared" si="148"/>
        <v>36493.353500146353</v>
      </c>
      <c r="I423" s="11">
        <f t="shared" si="149"/>
        <v>0</v>
      </c>
      <c r="J423" s="11">
        <f t="shared" si="150"/>
        <v>36492.082586165889</v>
      </c>
      <c r="K423" s="11">
        <f t="shared" si="151"/>
        <v>0</v>
      </c>
      <c r="L423" s="11">
        <f t="shared" si="152"/>
        <v>36492.073364494529</v>
      </c>
      <c r="M423" s="11">
        <f t="shared" si="153"/>
        <v>0</v>
      </c>
      <c r="N423" s="11">
        <f t="shared" si="154"/>
        <v>36492.073364494529</v>
      </c>
      <c r="O423" s="11">
        <f t="shared" si="155"/>
        <v>0</v>
      </c>
      <c r="P423" s="11">
        <f t="shared" si="156"/>
        <v>36492.073364494529</v>
      </c>
      <c r="Q423" s="11">
        <f t="shared" si="157"/>
        <v>0</v>
      </c>
      <c r="R423" s="11">
        <f t="shared" si="158"/>
        <v>36492.073364494529</v>
      </c>
      <c r="S423" s="11">
        <f t="shared" si="159"/>
        <v>0</v>
      </c>
      <c r="T423" s="11">
        <f t="shared" si="160"/>
        <v>36492.073364494529</v>
      </c>
      <c r="U423" s="11">
        <f t="shared" si="161"/>
        <v>0</v>
      </c>
      <c r="V423" s="18">
        <f t="shared" si="162"/>
        <v>36492.073364494529</v>
      </c>
      <c r="W423" s="13">
        <f t="shared" si="163"/>
        <v>0.99541934982254576</v>
      </c>
    </row>
    <row r="424" spans="1:23" s="10" customFormat="1" x14ac:dyDescent="0.2">
      <c r="A424" s="24">
        <v>122098403</v>
      </c>
      <c r="B424" s="29" t="s">
        <v>352</v>
      </c>
      <c r="C424" s="11">
        <v>481312</v>
      </c>
      <c r="D424" s="12">
        <f t="shared" si="144"/>
        <v>8.3856757134637442E-4</v>
      </c>
      <c r="E424" s="11">
        <f t="shared" si="145"/>
        <v>36670</v>
      </c>
      <c r="F424" s="27">
        <f t="shared" si="146"/>
        <v>36670</v>
      </c>
      <c r="G424" s="11">
        <f t="shared" si="147"/>
        <v>0</v>
      </c>
      <c r="H424" s="11">
        <f t="shared" si="148"/>
        <v>36503.308042835975</v>
      </c>
      <c r="I424" s="11">
        <f t="shared" si="149"/>
        <v>0</v>
      </c>
      <c r="J424" s="11">
        <f t="shared" si="150"/>
        <v>36502.036782179581</v>
      </c>
      <c r="K424" s="11">
        <f t="shared" si="151"/>
        <v>0</v>
      </c>
      <c r="L424" s="11">
        <f t="shared" si="152"/>
        <v>36502.027557992762</v>
      </c>
      <c r="M424" s="11">
        <f t="shared" si="153"/>
        <v>0</v>
      </c>
      <c r="N424" s="11">
        <f t="shared" si="154"/>
        <v>36502.027557992762</v>
      </c>
      <c r="O424" s="11">
        <f t="shared" si="155"/>
        <v>0</v>
      </c>
      <c r="P424" s="11">
        <f t="shared" si="156"/>
        <v>36502.027557992762</v>
      </c>
      <c r="Q424" s="11">
        <f t="shared" si="157"/>
        <v>0</v>
      </c>
      <c r="R424" s="11">
        <f t="shared" si="158"/>
        <v>36502.027557992762</v>
      </c>
      <c r="S424" s="11">
        <f t="shared" si="159"/>
        <v>0</v>
      </c>
      <c r="T424" s="11">
        <f t="shared" si="160"/>
        <v>36502.027557992762</v>
      </c>
      <c r="U424" s="11">
        <f t="shared" si="161"/>
        <v>0</v>
      </c>
      <c r="V424" s="18">
        <f t="shared" si="162"/>
        <v>36502.027557992762</v>
      </c>
      <c r="W424" s="13">
        <f t="shared" si="163"/>
        <v>0.99541934982254598</v>
      </c>
    </row>
    <row r="425" spans="1:23" s="10" customFormat="1" x14ac:dyDescent="0.2">
      <c r="A425" s="24">
        <v>108078003</v>
      </c>
      <c r="B425" s="29" t="s">
        <v>438</v>
      </c>
      <c r="C425" s="11">
        <v>481912</v>
      </c>
      <c r="D425" s="12">
        <f t="shared" si="144"/>
        <v>8.3961292351463076E-4</v>
      </c>
      <c r="E425" s="11">
        <f t="shared" si="145"/>
        <v>36716</v>
      </c>
      <c r="F425" s="27">
        <f t="shared" si="146"/>
        <v>36716</v>
      </c>
      <c r="G425" s="11">
        <f t="shared" si="147"/>
        <v>0</v>
      </c>
      <c r="H425" s="11">
        <f t="shared" si="148"/>
        <v>36549.098939208227</v>
      </c>
      <c r="I425" s="11">
        <f t="shared" si="149"/>
        <v>0</v>
      </c>
      <c r="J425" s="11">
        <f t="shared" si="150"/>
        <v>36547.826083842527</v>
      </c>
      <c r="K425" s="11">
        <f t="shared" si="151"/>
        <v>0</v>
      </c>
      <c r="L425" s="11">
        <f t="shared" si="152"/>
        <v>36547.8168480846</v>
      </c>
      <c r="M425" s="11">
        <f t="shared" si="153"/>
        <v>0</v>
      </c>
      <c r="N425" s="11">
        <f t="shared" si="154"/>
        <v>36547.8168480846</v>
      </c>
      <c r="O425" s="11">
        <f t="shared" si="155"/>
        <v>0</v>
      </c>
      <c r="P425" s="11">
        <f t="shared" si="156"/>
        <v>36547.8168480846</v>
      </c>
      <c r="Q425" s="11">
        <f t="shared" si="157"/>
        <v>0</v>
      </c>
      <c r="R425" s="11">
        <f t="shared" si="158"/>
        <v>36547.8168480846</v>
      </c>
      <c r="S425" s="11">
        <f t="shared" si="159"/>
        <v>0</v>
      </c>
      <c r="T425" s="11">
        <f t="shared" si="160"/>
        <v>36547.8168480846</v>
      </c>
      <c r="U425" s="11">
        <f t="shared" si="161"/>
        <v>0</v>
      </c>
      <c r="V425" s="18">
        <f t="shared" si="162"/>
        <v>36547.8168480846</v>
      </c>
      <c r="W425" s="13">
        <f t="shared" si="163"/>
        <v>0.99541934982254598</v>
      </c>
    </row>
    <row r="426" spans="1:23" s="10" customFormat="1" x14ac:dyDescent="0.2">
      <c r="A426" s="26">
        <v>117414003</v>
      </c>
      <c r="B426" s="29" t="s">
        <v>203</v>
      </c>
      <c r="C426" s="11">
        <v>485843</v>
      </c>
      <c r="D426" s="12">
        <f t="shared" si="144"/>
        <v>8.4646172247032398E-4</v>
      </c>
      <c r="E426" s="11">
        <f t="shared" si="145"/>
        <v>37015</v>
      </c>
      <c r="F426" s="27">
        <f t="shared" si="146"/>
        <v>37015</v>
      </c>
      <c r="G426" s="11">
        <f t="shared" si="147"/>
        <v>0</v>
      </c>
      <c r="H426" s="11">
        <f t="shared" si="148"/>
        <v>36846.739765627863</v>
      </c>
      <c r="I426" s="11">
        <f t="shared" si="149"/>
        <v>0</v>
      </c>
      <c r="J426" s="11">
        <f t="shared" si="150"/>
        <v>36845.456544651679</v>
      </c>
      <c r="K426" s="11">
        <f t="shared" si="151"/>
        <v>0</v>
      </c>
      <c r="L426" s="11">
        <f t="shared" si="152"/>
        <v>36845.447233681538</v>
      </c>
      <c r="M426" s="11">
        <f t="shared" si="153"/>
        <v>0</v>
      </c>
      <c r="N426" s="11">
        <f t="shared" si="154"/>
        <v>36845.447233681538</v>
      </c>
      <c r="O426" s="11">
        <f t="shared" si="155"/>
        <v>0</v>
      </c>
      <c r="P426" s="11">
        <f t="shared" si="156"/>
        <v>36845.447233681538</v>
      </c>
      <c r="Q426" s="11">
        <f t="shared" si="157"/>
        <v>0</v>
      </c>
      <c r="R426" s="11">
        <f t="shared" si="158"/>
        <v>36845.447233681538</v>
      </c>
      <c r="S426" s="11">
        <f t="shared" si="159"/>
        <v>0</v>
      </c>
      <c r="T426" s="11">
        <f t="shared" si="160"/>
        <v>36845.447233681538</v>
      </c>
      <c r="U426" s="11">
        <f t="shared" si="161"/>
        <v>0</v>
      </c>
      <c r="V426" s="18">
        <f t="shared" si="162"/>
        <v>36845.447233681538</v>
      </c>
      <c r="W426" s="13">
        <f t="shared" si="163"/>
        <v>0.99541934982254598</v>
      </c>
    </row>
    <row r="427" spans="1:23" s="10" customFormat="1" x14ac:dyDescent="0.2">
      <c r="A427" s="24">
        <v>113369003</v>
      </c>
      <c r="B427" s="29" t="s">
        <v>459</v>
      </c>
      <c r="C427" s="11">
        <v>501033</v>
      </c>
      <c r="D427" s="12">
        <f t="shared" si="144"/>
        <v>8.7292655486334852E-4</v>
      </c>
      <c r="E427" s="11">
        <f t="shared" si="145"/>
        <v>38173</v>
      </c>
      <c r="F427" s="27">
        <f t="shared" si="146"/>
        <v>38173</v>
      </c>
      <c r="G427" s="11">
        <f t="shared" si="147"/>
        <v>0</v>
      </c>
      <c r="H427" s="11">
        <f t="shared" si="148"/>
        <v>37999.475809085838</v>
      </c>
      <c r="I427" s="11">
        <f t="shared" si="149"/>
        <v>0</v>
      </c>
      <c r="J427" s="11">
        <f t="shared" si="150"/>
        <v>37998.152443036299</v>
      </c>
      <c r="K427" s="11">
        <f t="shared" si="151"/>
        <v>0</v>
      </c>
      <c r="L427" s="11">
        <f t="shared" si="152"/>
        <v>37998.142840776047</v>
      </c>
      <c r="M427" s="11">
        <f t="shared" si="153"/>
        <v>0</v>
      </c>
      <c r="N427" s="11">
        <f t="shared" si="154"/>
        <v>37998.142840776047</v>
      </c>
      <c r="O427" s="11">
        <f t="shared" si="155"/>
        <v>0</v>
      </c>
      <c r="P427" s="11">
        <f t="shared" si="156"/>
        <v>37998.142840776047</v>
      </c>
      <c r="Q427" s="11">
        <f t="shared" si="157"/>
        <v>0</v>
      </c>
      <c r="R427" s="11">
        <f t="shared" si="158"/>
        <v>37998.142840776047</v>
      </c>
      <c r="S427" s="11">
        <f t="shared" si="159"/>
        <v>0</v>
      </c>
      <c r="T427" s="11">
        <f t="shared" si="160"/>
        <v>37998.142840776047</v>
      </c>
      <c r="U427" s="11">
        <f t="shared" si="161"/>
        <v>0</v>
      </c>
      <c r="V427" s="18">
        <f t="shared" si="162"/>
        <v>37998.142840776047</v>
      </c>
      <c r="W427" s="13">
        <f t="shared" si="163"/>
        <v>0.99541934982254598</v>
      </c>
    </row>
    <row r="428" spans="1:23" s="10" customFormat="1" x14ac:dyDescent="0.2">
      <c r="A428" s="24">
        <v>126510002</v>
      </c>
      <c r="B428" s="29" t="s">
        <v>561</v>
      </c>
      <c r="C428" s="11">
        <v>502314</v>
      </c>
      <c r="D428" s="12">
        <f t="shared" si="144"/>
        <v>8.7515838174257593E-4</v>
      </c>
      <c r="E428" s="11">
        <f t="shared" si="145"/>
        <v>38270</v>
      </c>
      <c r="F428" s="27">
        <f t="shared" si="146"/>
        <v>38270</v>
      </c>
      <c r="G428" s="11">
        <f t="shared" si="147"/>
        <v>0</v>
      </c>
      <c r="H428" s="11">
        <f t="shared" si="148"/>
        <v>38096.034873175151</v>
      </c>
      <c r="I428" s="11">
        <f t="shared" si="149"/>
        <v>0</v>
      </c>
      <c r="J428" s="11">
        <f t="shared" si="150"/>
        <v>38094.708144369033</v>
      </c>
      <c r="K428" s="11">
        <f t="shared" si="151"/>
        <v>0</v>
      </c>
      <c r="L428" s="11">
        <f t="shared" si="152"/>
        <v>38094.698517708835</v>
      </c>
      <c r="M428" s="11">
        <f t="shared" si="153"/>
        <v>0</v>
      </c>
      <c r="N428" s="11">
        <f t="shared" si="154"/>
        <v>38094.698517708835</v>
      </c>
      <c r="O428" s="11">
        <f t="shared" si="155"/>
        <v>0</v>
      </c>
      <c r="P428" s="11">
        <f t="shared" si="156"/>
        <v>38094.698517708835</v>
      </c>
      <c r="Q428" s="11">
        <f t="shared" si="157"/>
        <v>0</v>
      </c>
      <c r="R428" s="11">
        <f t="shared" si="158"/>
        <v>38094.698517708835</v>
      </c>
      <c r="S428" s="11">
        <f t="shared" si="159"/>
        <v>0</v>
      </c>
      <c r="T428" s="11">
        <f t="shared" si="160"/>
        <v>38094.698517708835</v>
      </c>
      <c r="U428" s="11">
        <f t="shared" si="161"/>
        <v>0</v>
      </c>
      <c r="V428" s="18">
        <f t="shared" si="162"/>
        <v>38094.698517708835</v>
      </c>
      <c r="W428" s="13">
        <f t="shared" si="163"/>
        <v>0.99541934982254598</v>
      </c>
    </row>
    <row r="429" spans="1:23" s="10" customFormat="1" x14ac:dyDescent="0.2">
      <c r="A429" s="24">
        <v>104378003</v>
      </c>
      <c r="B429" s="29" t="s">
        <v>486</v>
      </c>
      <c r="C429" s="11">
        <v>503673</v>
      </c>
      <c r="D429" s="12">
        <f t="shared" si="144"/>
        <v>8.7752610440367668E-4</v>
      </c>
      <c r="E429" s="11">
        <f t="shared" si="145"/>
        <v>38374</v>
      </c>
      <c r="F429" s="27">
        <f t="shared" si="146"/>
        <v>38374</v>
      </c>
      <c r="G429" s="11">
        <f t="shared" si="147"/>
        <v>0</v>
      </c>
      <c r="H429" s="11">
        <f t="shared" si="148"/>
        <v>38199.562117147201</v>
      </c>
      <c r="I429" s="11">
        <f t="shared" si="149"/>
        <v>0</v>
      </c>
      <c r="J429" s="11">
        <f t="shared" si="150"/>
        <v>38198.231782911353</v>
      </c>
      <c r="K429" s="11">
        <f t="shared" si="151"/>
        <v>0</v>
      </c>
      <c r="L429" s="11">
        <f t="shared" si="152"/>
        <v>38198.222130090384</v>
      </c>
      <c r="M429" s="11">
        <f t="shared" si="153"/>
        <v>0</v>
      </c>
      <c r="N429" s="11">
        <f t="shared" si="154"/>
        <v>38198.222130090384</v>
      </c>
      <c r="O429" s="11">
        <f t="shared" si="155"/>
        <v>0</v>
      </c>
      <c r="P429" s="11">
        <f t="shared" si="156"/>
        <v>38198.222130090384</v>
      </c>
      <c r="Q429" s="11">
        <f t="shared" si="157"/>
        <v>0</v>
      </c>
      <c r="R429" s="11">
        <f t="shared" si="158"/>
        <v>38198.222130090384</v>
      </c>
      <c r="S429" s="11">
        <f t="shared" si="159"/>
        <v>0</v>
      </c>
      <c r="T429" s="11">
        <f t="shared" si="160"/>
        <v>38198.222130090384</v>
      </c>
      <c r="U429" s="11">
        <f t="shared" si="161"/>
        <v>0</v>
      </c>
      <c r="V429" s="18">
        <f t="shared" si="162"/>
        <v>38198.222130090384</v>
      </c>
      <c r="W429" s="13">
        <f t="shared" si="163"/>
        <v>0.9954193498225461</v>
      </c>
    </row>
    <row r="430" spans="1:23" s="10" customFormat="1" x14ac:dyDescent="0.2">
      <c r="A430" s="24">
        <v>115211603</v>
      </c>
      <c r="B430" s="29" t="s">
        <v>109</v>
      </c>
      <c r="C430" s="11">
        <v>504005</v>
      </c>
      <c r="D430" s="12">
        <f t="shared" si="144"/>
        <v>8.7810453260344517E-4</v>
      </c>
      <c r="E430" s="11">
        <f t="shared" si="145"/>
        <v>38399</v>
      </c>
      <c r="F430" s="27">
        <f t="shared" si="146"/>
        <v>38399</v>
      </c>
      <c r="G430" s="11">
        <f t="shared" si="147"/>
        <v>0</v>
      </c>
      <c r="H430" s="11">
        <f t="shared" si="148"/>
        <v>38224.448473871242</v>
      </c>
      <c r="I430" s="11">
        <f t="shared" si="149"/>
        <v>0</v>
      </c>
      <c r="J430" s="11">
        <f t="shared" si="150"/>
        <v>38223.11727294555</v>
      </c>
      <c r="K430" s="11">
        <f t="shared" si="151"/>
        <v>0</v>
      </c>
      <c r="L430" s="11">
        <f t="shared" si="152"/>
        <v>38223.107613835935</v>
      </c>
      <c r="M430" s="11">
        <f t="shared" si="153"/>
        <v>0</v>
      </c>
      <c r="N430" s="11">
        <f t="shared" si="154"/>
        <v>38223.107613835935</v>
      </c>
      <c r="O430" s="11">
        <f t="shared" si="155"/>
        <v>0</v>
      </c>
      <c r="P430" s="11">
        <f t="shared" si="156"/>
        <v>38223.107613835935</v>
      </c>
      <c r="Q430" s="11">
        <f t="shared" si="157"/>
        <v>0</v>
      </c>
      <c r="R430" s="11">
        <f t="shared" si="158"/>
        <v>38223.107613835935</v>
      </c>
      <c r="S430" s="11">
        <f t="shared" si="159"/>
        <v>0</v>
      </c>
      <c r="T430" s="11">
        <f t="shared" si="160"/>
        <v>38223.107613835935</v>
      </c>
      <c r="U430" s="11">
        <f t="shared" si="161"/>
        <v>0</v>
      </c>
      <c r="V430" s="18">
        <f t="shared" si="162"/>
        <v>38223.107613835935</v>
      </c>
      <c r="W430" s="13">
        <f t="shared" si="163"/>
        <v>0.99541934982254576</v>
      </c>
    </row>
    <row r="431" spans="1:23" s="10" customFormat="1" x14ac:dyDescent="0.2">
      <c r="A431" s="24">
        <v>104435303</v>
      </c>
      <c r="B431" s="29" t="s">
        <v>357</v>
      </c>
      <c r="C431" s="11">
        <v>504017</v>
      </c>
      <c r="D431" s="12">
        <f t="shared" si="144"/>
        <v>8.7812543964681038E-4</v>
      </c>
      <c r="E431" s="11">
        <f t="shared" si="145"/>
        <v>38400</v>
      </c>
      <c r="F431" s="27">
        <f t="shared" si="146"/>
        <v>38400</v>
      </c>
      <c r="G431" s="11">
        <f t="shared" si="147"/>
        <v>0</v>
      </c>
      <c r="H431" s="11">
        <f t="shared" si="148"/>
        <v>38225.443928140208</v>
      </c>
      <c r="I431" s="11">
        <f t="shared" si="149"/>
        <v>0</v>
      </c>
      <c r="J431" s="11">
        <f t="shared" si="150"/>
        <v>38224.112692546922</v>
      </c>
      <c r="K431" s="11">
        <f t="shared" si="151"/>
        <v>0</v>
      </c>
      <c r="L431" s="11">
        <f t="shared" si="152"/>
        <v>38224.103033185755</v>
      </c>
      <c r="M431" s="11">
        <f t="shared" si="153"/>
        <v>0</v>
      </c>
      <c r="N431" s="11">
        <f t="shared" si="154"/>
        <v>38224.103033185755</v>
      </c>
      <c r="O431" s="11">
        <f t="shared" si="155"/>
        <v>0</v>
      </c>
      <c r="P431" s="11">
        <f t="shared" si="156"/>
        <v>38224.103033185755</v>
      </c>
      <c r="Q431" s="11">
        <f t="shared" si="157"/>
        <v>0</v>
      </c>
      <c r="R431" s="11">
        <f t="shared" si="158"/>
        <v>38224.103033185755</v>
      </c>
      <c r="S431" s="11">
        <f t="shared" si="159"/>
        <v>0</v>
      </c>
      <c r="T431" s="11">
        <f t="shared" si="160"/>
        <v>38224.103033185755</v>
      </c>
      <c r="U431" s="11">
        <f t="shared" si="161"/>
        <v>0</v>
      </c>
      <c r="V431" s="18">
        <f t="shared" si="162"/>
        <v>38224.103033185755</v>
      </c>
      <c r="W431" s="13">
        <f t="shared" si="163"/>
        <v>0.99541934982254565</v>
      </c>
    </row>
    <row r="432" spans="1:23" s="10" customFormat="1" x14ac:dyDescent="0.2">
      <c r="A432" s="24">
        <v>107654103</v>
      </c>
      <c r="B432" s="29" t="s">
        <v>200</v>
      </c>
      <c r="C432" s="11">
        <v>504115</v>
      </c>
      <c r="D432" s="12">
        <f t="shared" si="144"/>
        <v>8.7829618050095889E-4</v>
      </c>
      <c r="E432" s="11">
        <f t="shared" si="145"/>
        <v>38408</v>
      </c>
      <c r="F432" s="27">
        <f t="shared" si="146"/>
        <v>38408</v>
      </c>
      <c r="G432" s="11">
        <f t="shared" si="147"/>
        <v>0</v>
      </c>
      <c r="H432" s="11">
        <f t="shared" si="148"/>
        <v>38233.407562291904</v>
      </c>
      <c r="I432" s="11">
        <f t="shared" si="149"/>
        <v>0</v>
      </c>
      <c r="J432" s="11">
        <f t="shared" si="150"/>
        <v>38232.076049357878</v>
      </c>
      <c r="K432" s="11">
        <f t="shared" si="151"/>
        <v>0</v>
      </c>
      <c r="L432" s="11">
        <f t="shared" si="152"/>
        <v>38232.066387984349</v>
      </c>
      <c r="M432" s="11">
        <f t="shared" si="153"/>
        <v>0</v>
      </c>
      <c r="N432" s="11">
        <f t="shared" si="154"/>
        <v>38232.066387984349</v>
      </c>
      <c r="O432" s="11">
        <f t="shared" si="155"/>
        <v>0</v>
      </c>
      <c r="P432" s="11">
        <f t="shared" si="156"/>
        <v>38232.066387984349</v>
      </c>
      <c r="Q432" s="11">
        <f t="shared" si="157"/>
        <v>0</v>
      </c>
      <c r="R432" s="11">
        <f t="shared" si="158"/>
        <v>38232.066387984349</v>
      </c>
      <c r="S432" s="11">
        <f t="shared" si="159"/>
        <v>0</v>
      </c>
      <c r="T432" s="11">
        <f t="shared" si="160"/>
        <v>38232.066387984349</v>
      </c>
      <c r="U432" s="11">
        <f t="shared" si="161"/>
        <v>0</v>
      </c>
      <c r="V432" s="18">
        <f t="shared" si="162"/>
        <v>38232.066387984349</v>
      </c>
      <c r="W432" s="13">
        <f t="shared" si="163"/>
        <v>0.9954193498225461</v>
      </c>
    </row>
    <row r="433" spans="1:23" s="10" customFormat="1" x14ac:dyDescent="0.2">
      <c r="A433" s="26">
        <v>126511748</v>
      </c>
      <c r="B433" s="29" t="s">
        <v>563</v>
      </c>
      <c r="C433" s="11">
        <v>504608</v>
      </c>
      <c r="D433" s="12">
        <f t="shared" si="144"/>
        <v>8.7915511153254292E-4</v>
      </c>
      <c r="E433" s="11">
        <f t="shared" si="145"/>
        <v>38445</v>
      </c>
      <c r="F433" s="27">
        <f t="shared" si="146"/>
        <v>38445</v>
      </c>
      <c r="G433" s="11">
        <f t="shared" si="147"/>
        <v>0</v>
      </c>
      <c r="H433" s="11">
        <f t="shared" si="148"/>
        <v>38270.239370243493</v>
      </c>
      <c r="I433" s="11">
        <f t="shared" si="149"/>
        <v>0</v>
      </c>
      <c r="J433" s="11">
        <f t="shared" si="150"/>
        <v>38268.906574608496</v>
      </c>
      <c r="K433" s="11">
        <f t="shared" si="151"/>
        <v>0</v>
      </c>
      <c r="L433" s="11">
        <f t="shared" si="152"/>
        <v>38268.896903927765</v>
      </c>
      <c r="M433" s="11">
        <f t="shared" si="153"/>
        <v>0</v>
      </c>
      <c r="N433" s="11">
        <f t="shared" si="154"/>
        <v>38268.896903927765</v>
      </c>
      <c r="O433" s="11">
        <f t="shared" si="155"/>
        <v>0</v>
      </c>
      <c r="P433" s="11">
        <f t="shared" si="156"/>
        <v>38268.896903927765</v>
      </c>
      <c r="Q433" s="11">
        <f t="shared" si="157"/>
        <v>0</v>
      </c>
      <c r="R433" s="11">
        <f t="shared" si="158"/>
        <v>38268.896903927765</v>
      </c>
      <c r="S433" s="11">
        <f t="shared" si="159"/>
        <v>0</v>
      </c>
      <c r="T433" s="11">
        <f t="shared" si="160"/>
        <v>38268.896903927765</v>
      </c>
      <c r="U433" s="11">
        <f t="shared" si="161"/>
        <v>0</v>
      </c>
      <c r="V433" s="18">
        <f t="shared" si="162"/>
        <v>38268.896903927765</v>
      </c>
      <c r="W433" s="13">
        <f t="shared" si="163"/>
        <v>0.99541934982254554</v>
      </c>
    </row>
    <row r="434" spans="1:23" s="10" customFormat="1" x14ac:dyDescent="0.2">
      <c r="A434" s="24">
        <v>101631803</v>
      </c>
      <c r="B434" s="29" t="s">
        <v>77</v>
      </c>
      <c r="C434" s="11">
        <v>509880</v>
      </c>
      <c r="D434" s="12">
        <f t="shared" si="144"/>
        <v>8.8834027258428917E-4</v>
      </c>
      <c r="E434" s="11">
        <f t="shared" si="145"/>
        <v>38847</v>
      </c>
      <c r="F434" s="27">
        <f t="shared" si="146"/>
        <v>38847</v>
      </c>
      <c r="G434" s="11">
        <f t="shared" si="147"/>
        <v>0</v>
      </c>
      <c r="H434" s="11">
        <f t="shared" si="148"/>
        <v>38670.411986366213</v>
      </c>
      <c r="I434" s="11">
        <f t="shared" si="149"/>
        <v>0</v>
      </c>
      <c r="J434" s="11">
        <f t="shared" si="150"/>
        <v>38669.065254358604</v>
      </c>
      <c r="K434" s="11">
        <f t="shared" si="151"/>
        <v>0</v>
      </c>
      <c r="L434" s="11">
        <f t="shared" si="152"/>
        <v>38669.05548255644</v>
      </c>
      <c r="M434" s="11">
        <f t="shared" si="153"/>
        <v>0</v>
      </c>
      <c r="N434" s="11">
        <f t="shared" si="154"/>
        <v>38669.05548255644</v>
      </c>
      <c r="O434" s="11">
        <f t="shared" si="155"/>
        <v>0</v>
      </c>
      <c r="P434" s="11">
        <f t="shared" si="156"/>
        <v>38669.05548255644</v>
      </c>
      <c r="Q434" s="11">
        <f t="shared" si="157"/>
        <v>0</v>
      </c>
      <c r="R434" s="11">
        <f t="shared" si="158"/>
        <v>38669.05548255644</v>
      </c>
      <c r="S434" s="11">
        <f t="shared" si="159"/>
        <v>0</v>
      </c>
      <c r="T434" s="11">
        <f t="shared" si="160"/>
        <v>38669.05548255644</v>
      </c>
      <c r="U434" s="11">
        <f t="shared" si="161"/>
        <v>0</v>
      </c>
      <c r="V434" s="18">
        <f t="shared" si="162"/>
        <v>38669.05548255644</v>
      </c>
      <c r="W434" s="13">
        <f t="shared" si="163"/>
        <v>0.99541934982254587</v>
      </c>
    </row>
    <row r="435" spans="1:23" s="10" customFormat="1" x14ac:dyDescent="0.2">
      <c r="A435" s="26">
        <v>107651603</v>
      </c>
      <c r="B435" s="29" t="s">
        <v>117</v>
      </c>
      <c r="C435" s="11">
        <v>511255</v>
      </c>
      <c r="D435" s="12">
        <f t="shared" si="144"/>
        <v>8.9073587130321006E-4</v>
      </c>
      <c r="E435" s="11">
        <f t="shared" si="145"/>
        <v>38952</v>
      </c>
      <c r="F435" s="27">
        <f t="shared" si="146"/>
        <v>38952</v>
      </c>
      <c r="G435" s="11">
        <f t="shared" si="147"/>
        <v>0</v>
      </c>
      <c r="H435" s="11">
        <f t="shared" si="148"/>
        <v>38774.934684607222</v>
      </c>
      <c r="I435" s="11">
        <f t="shared" si="149"/>
        <v>0</v>
      </c>
      <c r="J435" s="11">
        <f t="shared" si="150"/>
        <v>38773.584312502288</v>
      </c>
      <c r="K435" s="11">
        <f t="shared" si="151"/>
        <v>0</v>
      </c>
      <c r="L435" s="11">
        <f t="shared" si="152"/>
        <v>38773.574514287808</v>
      </c>
      <c r="M435" s="11">
        <f t="shared" si="153"/>
        <v>0</v>
      </c>
      <c r="N435" s="11">
        <f t="shared" si="154"/>
        <v>38773.574514287808</v>
      </c>
      <c r="O435" s="11">
        <f t="shared" si="155"/>
        <v>0</v>
      </c>
      <c r="P435" s="11">
        <f t="shared" si="156"/>
        <v>38773.574514287808</v>
      </c>
      <c r="Q435" s="11">
        <f t="shared" si="157"/>
        <v>0</v>
      </c>
      <c r="R435" s="11">
        <f t="shared" si="158"/>
        <v>38773.574514287808</v>
      </c>
      <c r="S435" s="11">
        <f t="shared" si="159"/>
        <v>0</v>
      </c>
      <c r="T435" s="11">
        <f t="shared" si="160"/>
        <v>38773.574514287808</v>
      </c>
      <c r="U435" s="11">
        <f t="shared" si="161"/>
        <v>0</v>
      </c>
      <c r="V435" s="18">
        <f t="shared" si="162"/>
        <v>38773.574514287808</v>
      </c>
      <c r="W435" s="13">
        <f t="shared" si="163"/>
        <v>0.99541934982254587</v>
      </c>
    </row>
    <row r="436" spans="1:23" s="10" customFormat="1" x14ac:dyDescent="0.2">
      <c r="A436" s="26">
        <v>126519434</v>
      </c>
      <c r="B436" s="29" t="s">
        <v>617</v>
      </c>
      <c r="C436" s="11">
        <v>513049</v>
      </c>
      <c r="D436" s="12">
        <f t="shared" si="144"/>
        <v>8.9386147428629668E-4</v>
      </c>
      <c r="E436" s="11">
        <f t="shared" si="145"/>
        <v>39088</v>
      </c>
      <c r="F436" s="27">
        <f t="shared" si="146"/>
        <v>39088</v>
      </c>
      <c r="G436" s="11">
        <f t="shared" si="147"/>
        <v>0</v>
      </c>
      <c r="H436" s="11">
        <f t="shared" si="148"/>
        <v>38910.31646518605</v>
      </c>
      <c r="I436" s="11">
        <f t="shared" si="149"/>
        <v>0</v>
      </c>
      <c r="J436" s="11">
        <f t="shared" si="150"/>
        <v>38908.96137828839</v>
      </c>
      <c r="K436" s="11">
        <f t="shared" si="151"/>
        <v>0</v>
      </c>
      <c r="L436" s="11">
        <f t="shared" si="152"/>
        <v>38908.951545863674</v>
      </c>
      <c r="M436" s="11">
        <f t="shared" si="153"/>
        <v>0</v>
      </c>
      <c r="N436" s="11">
        <f t="shared" si="154"/>
        <v>38908.951545863674</v>
      </c>
      <c r="O436" s="11">
        <f t="shared" si="155"/>
        <v>0</v>
      </c>
      <c r="P436" s="11">
        <f t="shared" si="156"/>
        <v>38908.951545863674</v>
      </c>
      <c r="Q436" s="11">
        <f t="shared" si="157"/>
        <v>0</v>
      </c>
      <c r="R436" s="11">
        <f t="shared" si="158"/>
        <v>38908.951545863674</v>
      </c>
      <c r="S436" s="11">
        <f t="shared" si="159"/>
        <v>0</v>
      </c>
      <c r="T436" s="11">
        <f t="shared" si="160"/>
        <v>38908.951545863674</v>
      </c>
      <c r="U436" s="11">
        <f t="shared" si="161"/>
        <v>0</v>
      </c>
      <c r="V436" s="18">
        <f t="shared" si="162"/>
        <v>38908.951545863674</v>
      </c>
      <c r="W436" s="13">
        <f t="shared" si="163"/>
        <v>0.99541934982254587</v>
      </c>
    </row>
    <row r="437" spans="1:23" s="10" customFormat="1" x14ac:dyDescent="0.2">
      <c r="A437" s="24">
        <v>126512980</v>
      </c>
      <c r="B437" s="29" t="s">
        <v>541</v>
      </c>
      <c r="C437" s="11">
        <v>513784</v>
      </c>
      <c r="D437" s="12">
        <f t="shared" si="144"/>
        <v>8.9514203069241077E-4</v>
      </c>
      <c r="E437" s="11">
        <f t="shared" si="145"/>
        <v>39144</v>
      </c>
      <c r="F437" s="27">
        <f t="shared" si="146"/>
        <v>39144</v>
      </c>
      <c r="G437" s="11">
        <f t="shared" si="147"/>
        <v>0</v>
      </c>
      <c r="H437" s="11">
        <f t="shared" si="148"/>
        <v>38966.061904247923</v>
      </c>
      <c r="I437" s="11">
        <f t="shared" si="149"/>
        <v>0</v>
      </c>
      <c r="J437" s="11">
        <f t="shared" si="150"/>
        <v>38964.704875965021</v>
      </c>
      <c r="K437" s="11">
        <f t="shared" si="151"/>
        <v>0</v>
      </c>
      <c r="L437" s="11">
        <f t="shared" si="152"/>
        <v>38964.695029453731</v>
      </c>
      <c r="M437" s="11">
        <f t="shared" si="153"/>
        <v>0</v>
      </c>
      <c r="N437" s="11">
        <f t="shared" si="154"/>
        <v>38964.695029453731</v>
      </c>
      <c r="O437" s="11">
        <f t="shared" si="155"/>
        <v>0</v>
      </c>
      <c r="P437" s="11">
        <f t="shared" si="156"/>
        <v>38964.695029453731</v>
      </c>
      <c r="Q437" s="11">
        <f t="shared" si="157"/>
        <v>0</v>
      </c>
      <c r="R437" s="11">
        <f t="shared" si="158"/>
        <v>38964.695029453731</v>
      </c>
      <c r="S437" s="11">
        <f t="shared" si="159"/>
        <v>0</v>
      </c>
      <c r="T437" s="11">
        <f t="shared" si="160"/>
        <v>38964.695029453731</v>
      </c>
      <c r="U437" s="11">
        <f t="shared" si="161"/>
        <v>0</v>
      </c>
      <c r="V437" s="18">
        <f t="shared" si="162"/>
        <v>38964.695029453731</v>
      </c>
      <c r="W437" s="13">
        <f t="shared" si="163"/>
        <v>0.99541934982254576</v>
      </c>
    </row>
    <row r="438" spans="1:23" s="10" customFormat="1" x14ac:dyDescent="0.2">
      <c r="A438" s="24">
        <v>103025002</v>
      </c>
      <c r="B438" s="29" t="s">
        <v>212</v>
      </c>
      <c r="C438" s="11">
        <v>516835</v>
      </c>
      <c r="D438" s="12">
        <f t="shared" si="144"/>
        <v>9.004576464679946E-4</v>
      </c>
      <c r="E438" s="11">
        <f t="shared" si="145"/>
        <v>39377</v>
      </c>
      <c r="F438" s="27">
        <f t="shared" si="146"/>
        <v>39377</v>
      </c>
      <c r="G438" s="11">
        <f t="shared" si="147"/>
        <v>0</v>
      </c>
      <c r="H438" s="11">
        <f t="shared" si="148"/>
        <v>39198.002748916064</v>
      </c>
      <c r="I438" s="11">
        <f t="shared" si="149"/>
        <v>0</v>
      </c>
      <c r="J438" s="11">
        <f t="shared" si="150"/>
        <v>39196.637643083857</v>
      </c>
      <c r="K438" s="11">
        <f t="shared" si="151"/>
        <v>0</v>
      </c>
      <c r="L438" s="11">
        <f t="shared" si="152"/>
        <v>39196.627737962386</v>
      </c>
      <c r="M438" s="11">
        <f t="shared" si="153"/>
        <v>0</v>
      </c>
      <c r="N438" s="11">
        <f t="shared" si="154"/>
        <v>39196.627737962386</v>
      </c>
      <c r="O438" s="11">
        <f t="shared" si="155"/>
        <v>0</v>
      </c>
      <c r="P438" s="11">
        <f t="shared" si="156"/>
        <v>39196.627737962386</v>
      </c>
      <c r="Q438" s="11">
        <f t="shared" si="157"/>
        <v>0</v>
      </c>
      <c r="R438" s="11">
        <f t="shared" si="158"/>
        <v>39196.627737962386</v>
      </c>
      <c r="S438" s="11">
        <f t="shared" si="159"/>
        <v>0</v>
      </c>
      <c r="T438" s="11">
        <f t="shared" si="160"/>
        <v>39196.627737962386</v>
      </c>
      <c r="U438" s="11">
        <f t="shared" si="161"/>
        <v>0</v>
      </c>
      <c r="V438" s="18">
        <f t="shared" si="162"/>
        <v>39196.627737962386</v>
      </c>
      <c r="W438" s="13">
        <f t="shared" si="163"/>
        <v>0.99541934982254576</v>
      </c>
    </row>
    <row r="439" spans="1:23" s="10" customFormat="1" x14ac:dyDescent="0.2">
      <c r="A439" s="24">
        <v>126510009</v>
      </c>
      <c r="B439" s="29" t="s">
        <v>589</v>
      </c>
      <c r="C439" s="11">
        <v>518371</v>
      </c>
      <c r="D439" s="12">
        <f t="shared" si="144"/>
        <v>9.0313374801873091E-4</v>
      </c>
      <c r="E439" s="11">
        <f t="shared" si="145"/>
        <v>39494</v>
      </c>
      <c r="F439" s="27">
        <f t="shared" si="146"/>
        <v>39494</v>
      </c>
      <c r="G439" s="11">
        <f t="shared" si="147"/>
        <v>0</v>
      </c>
      <c r="H439" s="11">
        <f t="shared" si="148"/>
        <v>39314.470898384621</v>
      </c>
      <c r="I439" s="11">
        <f t="shared" si="149"/>
        <v>0</v>
      </c>
      <c r="J439" s="11">
        <f t="shared" si="150"/>
        <v>39313.101736443969</v>
      </c>
      <c r="K439" s="11">
        <f t="shared" si="151"/>
        <v>0</v>
      </c>
      <c r="L439" s="11">
        <f t="shared" si="152"/>
        <v>39313.091801891627</v>
      </c>
      <c r="M439" s="11">
        <f t="shared" si="153"/>
        <v>0</v>
      </c>
      <c r="N439" s="11">
        <f t="shared" si="154"/>
        <v>39313.091801891627</v>
      </c>
      <c r="O439" s="11">
        <f t="shared" si="155"/>
        <v>0</v>
      </c>
      <c r="P439" s="11">
        <f t="shared" si="156"/>
        <v>39313.091801891627</v>
      </c>
      <c r="Q439" s="11">
        <f t="shared" si="157"/>
        <v>0</v>
      </c>
      <c r="R439" s="11">
        <f t="shared" si="158"/>
        <v>39313.091801891627</v>
      </c>
      <c r="S439" s="11">
        <f t="shared" si="159"/>
        <v>0</v>
      </c>
      <c r="T439" s="11">
        <f t="shared" si="160"/>
        <v>39313.091801891627</v>
      </c>
      <c r="U439" s="11">
        <f t="shared" si="161"/>
        <v>0</v>
      </c>
      <c r="V439" s="18">
        <f t="shared" si="162"/>
        <v>39313.091801891627</v>
      </c>
      <c r="W439" s="13">
        <f t="shared" si="163"/>
        <v>0.99541934982254587</v>
      </c>
    </row>
    <row r="440" spans="1:23" s="10" customFormat="1" x14ac:dyDescent="0.2">
      <c r="A440" s="24">
        <v>126512674</v>
      </c>
      <c r="B440" s="29" t="s">
        <v>616</v>
      </c>
      <c r="C440" s="11">
        <v>518371</v>
      </c>
      <c r="D440" s="12">
        <f t="shared" si="144"/>
        <v>9.0313374801873091E-4</v>
      </c>
      <c r="E440" s="11">
        <f t="shared" si="145"/>
        <v>39494</v>
      </c>
      <c r="F440" s="27">
        <f t="shared" si="146"/>
        <v>39494</v>
      </c>
      <c r="G440" s="11">
        <f t="shared" si="147"/>
        <v>0</v>
      </c>
      <c r="H440" s="11">
        <f t="shared" si="148"/>
        <v>39314.470898384621</v>
      </c>
      <c r="I440" s="11">
        <f t="shared" si="149"/>
        <v>0</v>
      </c>
      <c r="J440" s="11">
        <f t="shared" si="150"/>
        <v>39313.101736443969</v>
      </c>
      <c r="K440" s="11">
        <f t="shared" si="151"/>
        <v>0</v>
      </c>
      <c r="L440" s="11">
        <f t="shared" si="152"/>
        <v>39313.091801891627</v>
      </c>
      <c r="M440" s="11">
        <f t="shared" si="153"/>
        <v>0</v>
      </c>
      <c r="N440" s="11">
        <f t="shared" si="154"/>
        <v>39313.091801891627</v>
      </c>
      <c r="O440" s="11">
        <f t="shared" si="155"/>
        <v>0</v>
      </c>
      <c r="P440" s="11">
        <f t="shared" si="156"/>
        <v>39313.091801891627</v>
      </c>
      <c r="Q440" s="11">
        <f t="shared" si="157"/>
        <v>0</v>
      </c>
      <c r="R440" s="11">
        <f t="shared" si="158"/>
        <v>39313.091801891627</v>
      </c>
      <c r="S440" s="11">
        <f t="shared" si="159"/>
        <v>0</v>
      </c>
      <c r="T440" s="11">
        <f t="shared" si="160"/>
        <v>39313.091801891627</v>
      </c>
      <c r="U440" s="11">
        <f t="shared" si="161"/>
        <v>0</v>
      </c>
      <c r="V440" s="18">
        <f t="shared" si="162"/>
        <v>39313.091801891627</v>
      </c>
      <c r="W440" s="13">
        <f t="shared" si="163"/>
        <v>0.99541934982254587</v>
      </c>
    </row>
    <row r="441" spans="1:23" s="10" customFormat="1" x14ac:dyDescent="0.2">
      <c r="A441" s="24">
        <v>126513190</v>
      </c>
      <c r="B441" s="29" t="s">
        <v>512</v>
      </c>
      <c r="C441" s="11">
        <v>519804</v>
      </c>
      <c r="D441" s="12">
        <f t="shared" si="144"/>
        <v>9.0563039744724996E-4</v>
      </c>
      <c r="E441" s="11">
        <f t="shared" si="145"/>
        <v>39603</v>
      </c>
      <c r="F441" s="27">
        <f t="shared" si="146"/>
        <v>39603</v>
      </c>
      <c r="G441" s="11">
        <f t="shared" si="147"/>
        <v>0</v>
      </c>
      <c r="H441" s="11">
        <f t="shared" si="148"/>
        <v>39422.975413701475</v>
      </c>
      <c r="I441" s="11">
        <f t="shared" si="149"/>
        <v>0</v>
      </c>
      <c r="J441" s="11">
        <f t="shared" si="150"/>
        <v>39421.602472993123</v>
      </c>
      <c r="K441" s="11">
        <f t="shared" si="151"/>
        <v>0</v>
      </c>
      <c r="L441" s="11">
        <f t="shared" si="152"/>
        <v>39421.592511022282</v>
      </c>
      <c r="M441" s="11">
        <f t="shared" si="153"/>
        <v>0</v>
      </c>
      <c r="N441" s="11">
        <f t="shared" si="154"/>
        <v>39421.592511022282</v>
      </c>
      <c r="O441" s="11">
        <f t="shared" si="155"/>
        <v>0</v>
      </c>
      <c r="P441" s="11">
        <f t="shared" si="156"/>
        <v>39421.592511022282</v>
      </c>
      <c r="Q441" s="11">
        <f t="shared" si="157"/>
        <v>0</v>
      </c>
      <c r="R441" s="11">
        <f t="shared" si="158"/>
        <v>39421.592511022282</v>
      </c>
      <c r="S441" s="11">
        <f t="shared" si="159"/>
        <v>0</v>
      </c>
      <c r="T441" s="11">
        <f t="shared" si="160"/>
        <v>39421.592511022282</v>
      </c>
      <c r="U441" s="11">
        <f t="shared" si="161"/>
        <v>0</v>
      </c>
      <c r="V441" s="18">
        <f t="shared" si="162"/>
        <v>39421.592511022282</v>
      </c>
      <c r="W441" s="13">
        <f t="shared" si="163"/>
        <v>0.99541934982254576</v>
      </c>
    </row>
    <row r="442" spans="1:23" s="10" customFormat="1" x14ac:dyDescent="0.2">
      <c r="A442" s="24">
        <v>126518795</v>
      </c>
      <c r="B442" s="29" t="s">
        <v>564</v>
      </c>
      <c r="C442" s="11">
        <v>520664</v>
      </c>
      <c r="D442" s="12">
        <f t="shared" si="144"/>
        <v>9.0712873555508417E-4</v>
      </c>
      <c r="E442" s="11">
        <f t="shared" si="145"/>
        <v>39668</v>
      </c>
      <c r="F442" s="27">
        <f t="shared" si="146"/>
        <v>39668</v>
      </c>
      <c r="G442" s="11">
        <f t="shared" si="147"/>
        <v>0</v>
      </c>
      <c r="H442" s="11">
        <f t="shared" si="148"/>
        <v>39487.679941184004</v>
      </c>
      <c r="I442" s="11">
        <f t="shared" si="149"/>
        <v>0</v>
      </c>
      <c r="J442" s="11">
        <f t="shared" si="150"/>
        <v>39486.304747082067</v>
      </c>
      <c r="K442" s="11">
        <f t="shared" si="151"/>
        <v>0</v>
      </c>
      <c r="L442" s="11">
        <f t="shared" si="152"/>
        <v>39486.294768760745</v>
      </c>
      <c r="M442" s="11">
        <f t="shared" si="153"/>
        <v>0</v>
      </c>
      <c r="N442" s="11">
        <f t="shared" si="154"/>
        <v>39486.294768760745</v>
      </c>
      <c r="O442" s="11">
        <f t="shared" si="155"/>
        <v>0</v>
      </c>
      <c r="P442" s="11">
        <f t="shared" si="156"/>
        <v>39486.294768760745</v>
      </c>
      <c r="Q442" s="11">
        <f t="shared" si="157"/>
        <v>0</v>
      </c>
      <c r="R442" s="11">
        <f t="shared" si="158"/>
        <v>39486.294768760745</v>
      </c>
      <c r="S442" s="11">
        <f t="shared" si="159"/>
        <v>0</v>
      </c>
      <c r="T442" s="11">
        <f t="shared" si="160"/>
        <v>39486.294768760745</v>
      </c>
      <c r="U442" s="11">
        <f t="shared" si="161"/>
        <v>0</v>
      </c>
      <c r="V442" s="18">
        <f t="shared" si="162"/>
        <v>39486.294768760745</v>
      </c>
      <c r="W442" s="13">
        <f t="shared" si="163"/>
        <v>0.99541934982254576</v>
      </c>
    </row>
    <row r="443" spans="1:23" s="10" customFormat="1" x14ac:dyDescent="0.2">
      <c r="A443" s="26">
        <v>129547603</v>
      </c>
      <c r="B443" s="29" t="s">
        <v>425</v>
      </c>
      <c r="C443" s="11">
        <v>520960</v>
      </c>
      <c r="D443" s="12">
        <f t="shared" si="144"/>
        <v>9.0764444262475736E-4</v>
      </c>
      <c r="E443" s="11">
        <f t="shared" si="145"/>
        <v>39691</v>
      </c>
      <c r="F443" s="27">
        <f t="shared" si="146"/>
        <v>39691</v>
      </c>
      <c r="G443" s="11">
        <f t="shared" si="147"/>
        <v>0</v>
      </c>
      <c r="H443" s="11">
        <f t="shared" si="148"/>
        <v>39510.575389370133</v>
      </c>
      <c r="I443" s="11">
        <f t="shared" si="149"/>
        <v>0</v>
      </c>
      <c r="J443" s="11">
        <f t="shared" si="150"/>
        <v>39509.199397913544</v>
      </c>
      <c r="K443" s="11">
        <f t="shared" si="151"/>
        <v>0</v>
      </c>
      <c r="L443" s="11">
        <f t="shared" si="152"/>
        <v>39509.189413806671</v>
      </c>
      <c r="M443" s="11">
        <f t="shared" si="153"/>
        <v>0</v>
      </c>
      <c r="N443" s="11">
        <f t="shared" si="154"/>
        <v>39509.189413806671</v>
      </c>
      <c r="O443" s="11">
        <f t="shared" si="155"/>
        <v>0</v>
      </c>
      <c r="P443" s="11">
        <f t="shared" si="156"/>
        <v>39509.189413806671</v>
      </c>
      <c r="Q443" s="11">
        <f t="shared" si="157"/>
        <v>0</v>
      </c>
      <c r="R443" s="11">
        <f t="shared" si="158"/>
        <v>39509.189413806671</v>
      </c>
      <c r="S443" s="11">
        <f t="shared" si="159"/>
        <v>0</v>
      </c>
      <c r="T443" s="11">
        <f t="shared" si="160"/>
        <v>39509.189413806671</v>
      </c>
      <c r="U443" s="11">
        <f t="shared" si="161"/>
        <v>0</v>
      </c>
      <c r="V443" s="18">
        <f t="shared" si="162"/>
        <v>39509.189413806671</v>
      </c>
      <c r="W443" s="13">
        <f t="shared" si="163"/>
        <v>0.99541934982254598</v>
      </c>
    </row>
    <row r="444" spans="1:23" s="10" customFormat="1" x14ac:dyDescent="0.2">
      <c r="A444" s="24">
        <v>107650603</v>
      </c>
      <c r="B444" s="29" t="s">
        <v>23</v>
      </c>
      <c r="C444" s="11">
        <v>521550</v>
      </c>
      <c r="D444" s="12">
        <f t="shared" si="144"/>
        <v>9.0867237225687617E-4</v>
      </c>
      <c r="E444" s="11">
        <f t="shared" si="145"/>
        <v>39736</v>
      </c>
      <c r="F444" s="27">
        <f t="shared" si="146"/>
        <v>39736</v>
      </c>
      <c r="G444" s="11">
        <f t="shared" si="147"/>
        <v>0</v>
      </c>
      <c r="H444" s="11">
        <f t="shared" si="148"/>
        <v>39555.370831473418</v>
      </c>
      <c r="I444" s="11">
        <f t="shared" si="149"/>
        <v>0</v>
      </c>
      <c r="J444" s="11">
        <f t="shared" si="150"/>
        <v>39553.993279975119</v>
      </c>
      <c r="K444" s="11">
        <f t="shared" si="151"/>
        <v>0</v>
      </c>
      <c r="L444" s="11">
        <f t="shared" si="152"/>
        <v>39553.983284548682</v>
      </c>
      <c r="M444" s="11">
        <f t="shared" si="153"/>
        <v>0</v>
      </c>
      <c r="N444" s="11">
        <f t="shared" si="154"/>
        <v>39553.983284548682</v>
      </c>
      <c r="O444" s="11">
        <f t="shared" si="155"/>
        <v>0</v>
      </c>
      <c r="P444" s="11">
        <f t="shared" si="156"/>
        <v>39553.983284548682</v>
      </c>
      <c r="Q444" s="11">
        <f t="shared" si="157"/>
        <v>0</v>
      </c>
      <c r="R444" s="11">
        <f t="shared" si="158"/>
        <v>39553.983284548682</v>
      </c>
      <c r="S444" s="11">
        <f t="shared" si="159"/>
        <v>0</v>
      </c>
      <c r="T444" s="11">
        <f t="shared" si="160"/>
        <v>39553.983284548682</v>
      </c>
      <c r="U444" s="11">
        <f t="shared" si="161"/>
        <v>0</v>
      </c>
      <c r="V444" s="18">
        <f t="shared" si="162"/>
        <v>39553.983284548682</v>
      </c>
      <c r="W444" s="13">
        <f t="shared" si="163"/>
        <v>0.99541934982254587</v>
      </c>
    </row>
    <row r="445" spans="1:23" s="10" customFormat="1" x14ac:dyDescent="0.2">
      <c r="A445" s="25">
        <v>101638003</v>
      </c>
      <c r="B445" s="29" t="s">
        <v>429</v>
      </c>
      <c r="C445" s="11">
        <v>525120</v>
      </c>
      <c r="D445" s="12">
        <f t="shared" si="144"/>
        <v>9.148922176580017E-4</v>
      </c>
      <c r="E445" s="11">
        <f t="shared" si="145"/>
        <v>40008</v>
      </c>
      <c r="F445" s="27">
        <f t="shared" si="146"/>
        <v>40008</v>
      </c>
      <c r="G445" s="11">
        <f t="shared" si="147"/>
        <v>0</v>
      </c>
      <c r="H445" s="11">
        <f t="shared" si="148"/>
        <v>39826.13439263108</v>
      </c>
      <c r="I445" s="11">
        <f t="shared" si="149"/>
        <v>0</v>
      </c>
      <c r="J445" s="11">
        <f t="shared" si="150"/>
        <v>39824.747411547331</v>
      </c>
      <c r="K445" s="11">
        <f t="shared" si="151"/>
        <v>0</v>
      </c>
      <c r="L445" s="11">
        <f t="shared" si="152"/>
        <v>39824.737347700422</v>
      </c>
      <c r="M445" s="11">
        <f t="shared" si="153"/>
        <v>0</v>
      </c>
      <c r="N445" s="11">
        <f t="shared" si="154"/>
        <v>39824.737347700422</v>
      </c>
      <c r="O445" s="11">
        <f t="shared" si="155"/>
        <v>0</v>
      </c>
      <c r="P445" s="11">
        <f t="shared" si="156"/>
        <v>39824.737347700422</v>
      </c>
      <c r="Q445" s="11">
        <f t="shared" si="157"/>
        <v>0</v>
      </c>
      <c r="R445" s="11">
        <f t="shared" si="158"/>
        <v>39824.737347700422</v>
      </c>
      <c r="S445" s="11">
        <f t="shared" si="159"/>
        <v>0</v>
      </c>
      <c r="T445" s="11">
        <f t="shared" si="160"/>
        <v>39824.737347700422</v>
      </c>
      <c r="U445" s="11">
        <f t="shared" si="161"/>
        <v>0</v>
      </c>
      <c r="V445" s="18">
        <f t="shared" si="162"/>
        <v>39824.737347700422</v>
      </c>
      <c r="W445" s="13">
        <f t="shared" si="163"/>
        <v>0.9954193498225461</v>
      </c>
    </row>
    <row r="446" spans="1:23" s="10" customFormat="1" x14ac:dyDescent="0.2">
      <c r="A446" s="24">
        <v>118667503</v>
      </c>
      <c r="B446" s="29" t="s">
        <v>433</v>
      </c>
      <c r="C446" s="11">
        <v>525875</v>
      </c>
      <c r="D446" s="12">
        <f t="shared" si="144"/>
        <v>9.1620761913639096E-4</v>
      </c>
      <c r="E446" s="11">
        <f t="shared" si="145"/>
        <v>40065</v>
      </c>
      <c r="F446" s="27">
        <f t="shared" si="146"/>
        <v>40065</v>
      </c>
      <c r="G446" s="11">
        <f t="shared" si="147"/>
        <v>0</v>
      </c>
      <c r="H446" s="11">
        <f t="shared" si="148"/>
        <v>39882.875285961913</v>
      </c>
      <c r="I446" s="11">
        <f t="shared" si="149"/>
        <v>0</v>
      </c>
      <c r="J446" s="11">
        <f t="shared" si="150"/>
        <v>39881.486328825325</v>
      </c>
      <c r="K446" s="11">
        <f t="shared" si="151"/>
        <v>0</v>
      </c>
      <c r="L446" s="11">
        <f t="shared" si="152"/>
        <v>39881.476250640299</v>
      </c>
      <c r="M446" s="11">
        <f t="shared" si="153"/>
        <v>0</v>
      </c>
      <c r="N446" s="11">
        <f t="shared" si="154"/>
        <v>39881.476250640299</v>
      </c>
      <c r="O446" s="11">
        <f t="shared" si="155"/>
        <v>0</v>
      </c>
      <c r="P446" s="11">
        <f t="shared" si="156"/>
        <v>39881.476250640299</v>
      </c>
      <c r="Q446" s="11">
        <f t="shared" si="157"/>
        <v>0</v>
      </c>
      <c r="R446" s="11">
        <f t="shared" si="158"/>
        <v>39881.476250640299</v>
      </c>
      <c r="S446" s="11">
        <f t="shared" si="159"/>
        <v>0</v>
      </c>
      <c r="T446" s="11">
        <f t="shared" si="160"/>
        <v>39881.476250640299</v>
      </c>
      <c r="U446" s="11">
        <f t="shared" si="161"/>
        <v>0</v>
      </c>
      <c r="V446" s="18">
        <f t="shared" si="162"/>
        <v>39881.476250640299</v>
      </c>
      <c r="W446" s="13">
        <f t="shared" si="163"/>
        <v>0.99541934982254587</v>
      </c>
    </row>
    <row r="447" spans="1:23" s="10" customFormat="1" x14ac:dyDescent="0.2">
      <c r="A447" s="24">
        <v>126510015</v>
      </c>
      <c r="B447" s="29" t="s">
        <v>500</v>
      </c>
      <c r="C447" s="11">
        <v>530989</v>
      </c>
      <c r="D447" s="12">
        <f t="shared" si="144"/>
        <v>9.2511750411716309E-4</v>
      </c>
      <c r="E447" s="11">
        <f t="shared" si="145"/>
        <v>40455</v>
      </c>
      <c r="F447" s="27">
        <f t="shared" si="146"/>
        <v>40455</v>
      </c>
      <c r="G447" s="11">
        <f t="shared" si="147"/>
        <v>0</v>
      </c>
      <c r="H447" s="11">
        <f t="shared" si="148"/>
        <v>40271.102450857084</v>
      </c>
      <c r="I447" s="11">
        <f t="shared" si="149"/>
        <v>0</v>
      </c>
      <c r="J447" s="11">
        <f t="shared" si="150"/>
        <v>40269.699973359006</v>
      </c>
      <c r="K447" s="11">
        <f t="shared" si="151"/>
        <v>0</v>
      </c>
      <c r="L447" s="11">
        <f t="shared" si="152"/>
        <v>40269.689797071092</v>
      </c>
      <c r="M447" s="11">
        <f t="shared" si="153"/>
        <v>0</v>
      </c>
      <c r="N447" s="11">
        <f t="shared" si="154"/>
        <v>40269.689797071092</v>
      </c>
      <c r="O447" s="11">
        <f t="shared" si="155"/>
        <v>0</v>
      </c>
      <c r="P447" s="11">
        <f t="shared" si="156"/>
        <v>40269.689797071092</v>
      </c>
      <c r="Q447" s="11">
        <f t="shared" si="157"/>
        <v>0</v>
      </c>
      <c r="R447" s="11">
        <f t="shared" si="158"/>
        <v>40269.689797071092</v>
      </c>
      <c r="S447" s="11">
        <f t="shared" si="159"/>
        <v>0</v>
      </c>
      <c r="T447" s="11">
        <f t="shared" si="160"/>
        <v>40269.689797071092</v>
      </c>
      <c r="U447" s="11">
        <f t="shared" si="161"/>
        <v>0</v>
      </c>
      <c r="V447" s="18">
        <f t="shared" si="162"/>
        <v>40269.689797071092</v>
      </c>
      <c r="W447" s="13">
        <f t="shared" si="163"/>
        <v>0.99541934982254587</v>
      </c>
    </row>
    <row r="448" spans="1:23" s="10" customFormat="1" x14ac:dyDescent="0.2">
      <c r="A448" s="26">
        <v>116495103</v>
      </c>
      <c r="B448" s="29" t="s">
        <v>268</v>
      </c>
      <c r="C448" s="11">
        <v>534412</v>
      </c>
      <c r="D448" s="12">
        <f t="shared" si="144"/>
        <v>9.3108123823706587E-4</v>
      </c>
      <c r="E448" s="11">
        <f t="shared" si="145"/>
        <v>40716</v>
      </c>
      <c r="F448" s="27">
        <f t="shared" si="146"/>
        <v>40716</v>
      </c>
      <c r="G448" s="11">
        <f t="shared" si="147"/>
        <v>0</v>
      </c>
      <c r="H448" s="11">
        <f t="shared" si="148"/>
        <v>40530.916015056166</v>
      </c>
      <c r="I448" s="11">
        <f t="shared" si="149"/>
        <v>0</v>
      </c>
      <c r="J448" s="11">
        <f t="shared" si="150"/>
        <v>40529.504489316161</v>
      </c>
      <c r="K448" s="11">
        <f t="shared" si="151"/>
        <v>0</v>
      </c>
      <c r="L448" s="11">
        <f t="shared" si="152"/>
        <v>40529.49424737478</v>
      </c>
      <c r="M448" s="11">
        <f t="shared" si="153"/>
        <v>0</v>
      </c>
      <c r="N448" s="11">
        <f t="shared" si="154"/>
        <v>40529.49424737478</v>
      </c>
      <c r="O448" s="11">
        <f t="shared" si="155"/>
        <v>0</v>
      </c>
      <c r="P448" s="11">
        <f t="shared" si="156"/>
        <v>40529.49424737478</v>
      </c>
      <c r="Q448" s="11">
        <f t="shared" si="157"/>
        <v>0</v>
      </c>
      <c r="R448" s="11">
        <f t="shared" si="158"/>
        <v>40529.49424737478</v>
      </c>
      <c r="S448" s="11">
        <f t="shared" si="159"/>
        <v>0</v>
      </c>
      <c r="T448" s="11">
        <f t="shared" si="160"/>
        <v>40529.49424737478</v>
      </c>
      <c r="U448" s="11">
        <f t="shared" si="161"/>
        <v>0</v>
      </c>
      <c r="V448" s="18">
        <f t="shared" si="162"/>
        <v>40529.49424737478</v>
      </c>
      <c r="W448" s="13">
        <f t="shared" si="163"/>
        <v>0.99541934982254587</v>
      </c>
    </row>
    <row r="449" spans="1:23" s="10" customFormat="1" x14ac:dyDescent="0.2">
      <c r="A449" s="24">
        <v>112678503</v>
      </c>
      <c r="B449" s="29" t="s">
        <v>475</v>
      </c>
      <c r="C449" s="11">
        <v>535076</v>
      </c>
      <c r="D449" s="12">
        <f t="shared" ref="D449:D512" si="164">SUM(C449/C$681)</f>
        <v>9.3223809463660297E-4</v>
      </c>
      <c r="E449" s="11">
        <f t="shared" ref="E449:E512" si="165">ROUND(SUM(D449*E$3),0)</f>
        <v>40766</v>
      </c>
      <c r="F449" s="27">
        <f t="shared" ref="F449:F512" si="166">IF(E449&lt;10000,10000,E449)</f>
        <v>40766</v>
      </c>
      <c r="G449" s="11">
        <f t="shared" ref="G449:G512" si="167">IF(F449=10000,(F449-E449),0)</f>
        <v>0</v>
      </c>
      <c r="H449" s="11">
        <f t="shared" ref="H449:H512" si="168">IF(AND(F449&gt;10000,F449/43729600*H$3&gt;10000),(F449/43729600*H$3),F449)</f>
        <v>40580.688728504261</v>
      </c>
      <c r="I449" s="11">
        <f t="shared" ref="I449:I512" si="169">IF(H449&lt;10000,H449,0)</f>
        <v>0</v>
      </c>
      <c r="J449" s="11">
        <f t="shared" ref="J449:J512" si="170">IF(AND(H449&gt;10000,H449/H$3*J$3&gt;10000),(H449/H$3*J$3),H449)</f>
        <v>40579.275469384578</v>
      </c>
      <c r="K449" s="11">
        <f t="shared" ref="K449:K512" si="171">IF(J449&lt;10000,J449,0)</f>
        <v>0</v>
      </c>
      <c r="L449" s="11">
        <f t="shared" ref="L449:L512" si="172">IF(AND(J449&gt;10000,J449/J$3*L$3&gt;10000),(J449/J$3*L$3),J449)</f>
        <v>40579.265214865896</v>
      </c>
      <c r="M449" s="11">
        <f t="shared" ref="M449:M512" si="173">IF(L449&lt;10000,L449,0)</f>
        <v>0</v>
      </c>
      <c r="N449" s="11">
        <f t="shared" ref="N449:N512" si="174">IF(AND(L449&gt;10000,L449/L$3*N$3&gt;10000),(L449/L$3*N$3),L449)</f>
        <v>40579.265214865896</v>
      </c>
      <c r="O449" s="11">
        <f t="shared" ref="O449:O512" si="175">IF(N449&lt;10000,N449,0)</f>
        <v>0</v>
      </c>
      <c r="P449" s="11">
        <f t="shared" ref="P449:P512" si="176">IF(AND(N449&gt;10000,N449/N$3*P$3&gt;10000),(N449/N$3*P$3),N449)</f>
        <v>40579.265214865896</v>
      </c>
      <c r="Q449" s="11">
        <f t="shared" ref="Q449:Q512" si="177">IF(P449&lt;10000,P449,0)</f>
        <v>0</v>
      </c>
      <c r="R449" s="11">
        <f t="shared" ref="R449:R512" si="178">IF(AND(P449&gt;10000,P449/P$3*R$3&gt;10000),(P449/P$3*R$3),P449)</f>
        <v>40579.265214865896</v>
      </c>
      <c r="S449" s="11">
        <f t="shared" ref="S449:S512" si="179">IF(R449&lt;10000,R449,0)</f>
        <v>0</v>
      </c>
      <c r="T449" s="11">
        <f t="shared" ref="T449:T512" si="180">IF(AND(R449&gt;10000,R449/R$3*T$3&gt;10000),(R449/R$3*T$3),R449)</f>
        <v>40579.265214865896</v>
      </c>
      <c r="U449" s="11">
        <f t="shared" ref="U449:U512" si="181">IF(T449&lt;10000,T449,0)</f>
        <v>0</v>
      </c>
      <c r="V449" s="18">
        <f t="shared" ref="V449:V512" si="182">IF(AND(T449&gt;10000,T449/T$3*V$3&gt;10000),(T449/T$3*V$3),T449)</f>
        <v>40579.265214865896</v>
      </c>
      <c r="W449" s="13">
        <f t="shared" si="163"/>
        <v>0.99541934982254565</v>
      </c>
    </row>
    <row r="450" spans="1:23" s="10" customFormat="1" x14ac:dyDescent="0.2">
      <c r="A450" s="24">
        <v>114068103</v>
      </c>
      <c r="B450" s="29" t="s">
        <v>437</v>
      </c>
      <c r="C450" s="11">
        <v>535921</v>
      </c>
      <c r="D450" s="12">
        <f t="shared" si="164"/>
        <v>9.3371029894023067E-4</v>
      </c>
      <c r="E450" s="11">
        <f t="shared" si="165"/>
        <v>40831</v>
      </c>
      <c r="F450" s="27">
        <f t="shared" si="166"/>
        <v>40831</v>
      </c>
      <c r="G450" s="11">
        <f t="shared" si="167"/>
        <v>0</v>
      </c>
      <c r="H450" s="11">
        <f t="shared" si="168"/>
        <v>40645.393255986797</v>
      </c>
      <c r="I450" s="11">
        <f t="shared" si="169"/>
        <v>0</v>
      </c>
      <c r="J450" s="11">
        <f t="shared" si="170"/>
        <v>40643.977743473537</v>
      </c>
      <c r="K450" s="11">
        <f t="shared" si="171"/>
        <v>0</v>
      </c>
      <c r="L450" s="11">
        <f t="shared" si="172"/>
        <v>40643.967472604374</v>
      </c>
      <c r="M450" s="11">
        <f t="shared" si="173"/>
        <v>0</v>
      </c>
      <c r="N450" s="11">
        <f t="shared" si="174"/>
        <v>40643.967472604374</v>
      </c>
      <c r="O450" s="11">
        <f t="shared" si="175"/>
        <v>0</v>
      </c>
      <c r="P450" s="11">
        <f t="shared" si="176"/>
        <v>40643.967472604374</v>
      </c>
      <c r="Q450" s="11">
        <f t="shared" si="177"/>
        <v>0</v>
      </c>
      <c r="R450" s="11">
        <f t="shared" si="178"/>
        <v>40643.967472604374</v>
      </c>
      <c r="S450" s="11">
        <f t="shared" si="179"/>
        <v>0</v>
      </c>
      <c r="T450" s="11">
        <f t="shared" si="180"/>
        <v>40643.967472604374</v>
      </c>
      <c r="U450" s="11">
        <f t="shared" si="181"/>
        <v>0</v>
      </c>
      <c r="V450" s="18">
        <f t="shared" si="182"/>
        <v>40643.967472604374</v>
      </c>
      <c r="W450" s="13">
        <f t="shared" si="163"/>
        <v>0.99541934982254598</v>
      </c>
    </row>
    <row r="451" spans="1:23" s="10" customFormat="1" x14ac:dyDescent="0.2">
      <c r="A451" s="24">
        <v>125235103</v>
      </c>
      <c r="B451" s="29" t="s">
        <v>197</v>
      </c>
      <c r="C451" s="11">
        <v>537937</v>
      </c>
      <c r="D451" s="12">
        <f t="shared" si="164"/>
        <v>9.3722268222557218E-4</v>
      </c>
      <c r="E451" s="11">
        <f t="shared" si="165"/>
        <v>40984</v>
      </c>
      <c r="F451" s="27">
        <f t="shared" si="166"/>
        <v>40984</v>
      </c>
      <c r="G451" s="11">
        <f t="shared" si="167"/>
        <v>0</v>
      </c>
      <c r="H451" s="11">
        <f t="shared" si="168"/>
        <v>40797.697759137976</v>
      </c>
      <c r="I451" s="11">
        <f t="shared" si="169"/>
        <v>0</v>
      </c>
      <c r="J451" s="11">
        <f t="shared" si="170"/>
        <v>40796.276942482895</v>
      </c>
      <c r="K451" s="11">
        <f t="shared" si="171"/>
        <v>0</v>
      </c>
      <c r="L451" s="11">
        <f t="shared" si="172"/>
        <v>40796.266633127219</v>
      </c>
      <c r="M451" s="11">
        <f t="shared" si="173"/>
        <v>0</v>
      </c>
      <c r="N451" s="11">
        <f t="shared" si="174"/>
        <v>40796.266633127219</v>
      </c>
      <c r="O451" s="11">
        <f t="shared" si="175"/>
        <v>0</v>
      </c>
      <c r="P451" s="11">
        <f t="shared" si="176"/>
        <v>40796.266633127219</v>
      </c>
      <c r="Q451" s="11">
        <f t="shared" si="177"/>
        <v>0</v>
      </c>
      <c r="R451" s="11">
        <f t="shared" si="178"/>
        <v>40796.266633127219</v>
      </c>
      <c r="S451" s="11">
        <f t="shared" si="179"/>
        <v>0</v>
      </c>
      <c r="T451" s="11">
        <f t="shared" si="180"/>
        <v>40796.266633127219</v>
      </c>
      <c r="U451" s="11">
        <f t="shared" si="181"/>
        <v>0</v>
      </c>
      <c r="V451" s="18">
        <f t="shared" si="182"/>
        <v>40796.266633127219</v>
      </c>
      <c r="W451" s="13">
        <f t="shared" si="163"/>
        <v>0.99541934982254587</v>
      </c>
    </row>
    <row r="452" spans="1:23" s="10" customFormat="1" x14ac:dyDescent="0.2">
      <c r="A452" s="24">
        <v>126512960</v>
      </c>
      <c r="B452" s="29" t="s">
        <v>593</v>
      </c>
      <c r="C452" s="11">
        <v>539014</v>
      </c>
      <c r="D452" s="12">
        <f t="shared" si="164"/>
        <v>9.3909908936759242E-4</v>
      </c>
      <c r="E452" s="11">
        <f t="shared" si="165"/>
        <v>41066</v>
      </c>
      <c r="F452" s="27">
        <f t="shared" si="166"/>
        <v>41066</v>
      </c>
      <c r="G452" s="11">
        <f t="shared" si="167"/>
        <v>0</v>
      </c>
      <c r="H452" s="11">
        <f t="shared" si="168"/>
        <v>40879.325009192857</v>
      </c>
      <c r="I452" s="11">
        <f t="shared" si="169"/>
        <v>0</v>
      </c>
      <c r="J452" s="11">
        <f t="shared" si="170"/>
        <v>40877.901349795102</v>
      </c>
      <c r="K452" s="11">
        <f t="shared" si="171"/>
        <v>0</v>
      </c>
      <c r="L452" s="11">
        <f t="shared" si="172"/>
        <v>40877.891019812661</v>
      </c>
      <c r="M452" s="11">
        <f t="shared" si="173"/>
        <v>0</v>
      </c>
      <c r="N452" s="11">
        <f t="shared" si="174"/>
        <v>40877.891019812661</v>
      </c>
      <c r="O452" s="11">
        <f t="shared" si="175"/>
        <v>0</v>
      </c>
      <c r="P452" s="11">
        <f t="shared" si="176"/>
        <v>40877.891019812661</v>
      </c>
      <c r="Q452" s="11">
        <f t="shared" si="177"/>
        <v>0</v>
      </c>
      <c r="R452" s="11">
        <f t="shared" si="178"/>
        <v>40877.891019812661</v>
      </c>
      <c r="S452" s="11">
        <f t="shared" si="179"/>
        <v>0</v>
      </c>
      <c r="T452" s="11">
        <f t="shared" si="180"/>
        <v>40877.891019812661</v>
      </c>
      <c r="U452" s="11">
        <f t="shared" si="181"/>
        <v>0</v>
      </c>
      <c r="V452" s="18">
        <f t="shared" si="182"/>
        <v>40877.891019812661</v>
      </c>
      <c r="W452" s="13">
        <f t="shared" si="163"/>
        <v>0.99541934982254565</v>
      </c>
    </row>
    <row r="453" spans="1:23" s="10" customFormat="1" x14ac:dyDescent="0.2">
      <c r="A453" s="24">
        <v>117596003</v>
      </c>
      <c r="B453" s="29" t="s">
        <v>300</v>
      </c>
      <c r="C453" s="11">
        <v>539055</v>
      </c>
      <c r="D453" s="12">
        <f t="shared" si="164"/>
        <v>9.391705217657566E-4</v>
      </c>
      <c r="E453" s="11">
        <f t="shared" si="165"/>
        <v>41070</v>
      </c>
      <c r="F453" s="27">
        <f t="shared" si="166"/>
        <v>41070</v>
      </c>
      <c r="G453" s="11">
        <f t="shared" si="167"/>
        <v>0</v>
      </c>
      <c r="H453" s="11">
        <f t="shared" si="168"/>
        <v>40883.306826268708</v>
      </c>
      <c r="I453" s="11">
        <f t="shared" si="169"/>
        <v>0</v>
      </c>
      <c r="J453" s="11">
        <f t="shared" si="170"/>
        <v>40881.88302820058</v>
      </c>
      <c r="K453" s="11">
        <f t="shared" si="171"/>
        <v>0</v>
      </c>
      <c r="L453" s="11">
        <f t="shared" si="172"/>
        <v>40881.872697211955</v>
      </c>
      <c r="M453" s="11">
        <f t="shared" si="173"/>
        <v>0</v>
      </c>
      <c r="N453" s="11">
        <f t="shared" si="174"/>
        <v>40881.872697211955</v>
      </c>
      <c r="O453" s="11">
        <f t="shared" si="175"/>
        <v>0</v>
      </c>
      <c r="P453" s="11">
        <f t="shared" si="176"/>
        <v>40881.872697211955</v>
      </c>
      <c r="Q453" s="11">
        <f t="shared" si="177"/>
        <v>0</v>
      </c>
      <c r="R453" s="11">
        <f t="shared" si="178"/>
        <v>40881.872697211955</v>
      </c>
      <c r="S453" s="11">
        <f t="shared" si="179"/>
        <v>0</v>
      </c>
      <c r="T453" s="11">
        <f t="shared" si="180"/>
        <v>40881.872697211955</v>
      </c>
      <c r="U453" s="11">
        <f t="shared" si="181"/>
        <v>0</v>
      </c>
      <c r="V453" s="18">
        <f t="shared" si="182"/>
        <v>40881.872697211955</v>
      </c>
      <c r="W453" s="13">
        <f t="shared" si="163"/>
        <v>0.99541934982254576</v>
      </c>
    </row>
    <row r="454" spans="1:23" s="10" customFormat="1" x14ac:dyDescent="0.2">
      <c r="A454" s="24">
        <v>126518004</v>
      </c>
      <c r="B454" s="29" t="s">
        <v>638</v>
      </c>
      <c r="C454" s="11">
        <v>541306</v>
      </c>
      <c r="D454" s="12">
        <f t="shared" si="164"/>
        <v>9.4309233465033184E-4</v>
      </c>
      <c r="E454" s="11">
        <f t="shared" si="165"/>
        <v>41241</v>
      </c>
      <c r="F454" s="27">
        <f t="shared" si="166"/>
        <v>41241</v>
      </c>
      <c r="G454" s="11">
        <f t="shared" si="167"/>
        <v>0</v>
      </c>
      <c r="H454" s="11">
        <f t="shared" si="168"/>
        <v>41053.529506261206</v>
      </c>
      <c r="I454" s="11">
        <f t="shared" si="169"/>
        <v>0</v>
      </c>
      <c r="J454" s="11">
        <f t="shared" si="170"/>
        <v>41052.099780034579</v>
      </c>
      <c r="K454" s="11">
        <f t="shared" si="171"/>
        <v>0</v>
      </c>
      <c r="L454" s="11">
        <f t="shared" si="172"/>
        <v>41052.08940603162</v>
      </c>
      <c r="M454" s="11">
        <f t="shared" si="173"/>
        <v>0</v>
      </c>
      <c r="N454" s="11">
        <f t="shared" si="174"/>
        <v>41052.08940603162</v>
      </c>
      <c r="O454" s="11">
        <f t="shared" si="175"/>
        <v>0</v>
      </c>
      <c r="P454" s="11">
        <f t="shared" si="176"/>
        <v>41052.08940603162</v>
      </c>
      <c r="Q454" s="11">
        <f t="shared" si="177"/>
        <v>0</v>
      </c>
      <c r="R454" s="11">
        <f t="shared" si="178"/>
        <v>41052.08940603162</v>
      </c>
      <c r="S454" s="11">
        <f t="shared" si="179"/>
        <v>0</v>
      </c>
      <c r="T454" s="11">
        <f t="shared" si="180"/>
        <v>41052.08940603162</v>
      </c>
      <c r="U454" s="11">
        <f t="shared" si="181"/>
        <v>0</v>
      </c>
      <c r="V454" s="18">
        <f t="shared" si="182"/>
        <v>41052.08940603162</v>
      </c>
      <c r="W454" s="13">
        <f t="shared" si="163"/>
        <v>0.99541934982254598</v>
      </c>
    </row>
    <row r="455" spans="1:23" s="10" customFormat="1" x14ac:dyDescent="0.2">
      <c r="A455" s="26">
        <v>112672803</v>
      </c>
      <c r="B455" s="29" t="s">
        <v>181</v>
      </c>
      <c r="C455" s="11">
        <v>544108</v>
      </c>
      <c r="D455" s="12">
        <f t="shared" si="164"/>
        <v>9.4797412927608926E-4</v>
      </c>
      <c r="E455" s="11">
        <f t="shared" si="165"/>
        <v>41455</v>
      </c>
      <c r="F455" s="27">
        <f t="shared" si="166"/>
        <v>41455</v>
      </c>
      <c r="G455" s="11">
        <f t="shared" si="167"/>
        <v>0</v>
      </c>
      <c r="H455" s="11">
        <f t="shared" si="168"/>
        <v>41266.556719819069</v>
      </c>
      <c r="I455" s="11">
        <f t="shared" si="169"/>
        <v>0</v>
      </c>
      <c r="J455" s="11">
        <f t="shared" si="170"/>
        <v>41265.119574727418</v>
      </c>
      <c r="K455" s="11">
        <f t="shared" si="171"/>
        <v>0</v>
      </c>
      <c r="L455" s="11">
        <f t="shared" si="172"/>
        <v>41265.109146893636</v>
      </c>
      <c r="M455" s="11">
        <f t="shared" si="173"/>
        <v>0</v>
      </c>
      <c r="N455" s="11">
        <f t="shared" si="174"/>
        <v>41265.109146893636</v>
      </c>
      <c r="O455" s="11">
        <f t="shared" si="175"/>
        <v>0</v>
      </c>
      <c r="P455" s="11">
        <f t="shared" si="176"/>
        <v>41265.109146893636</v>
      </c>
      <c r="Q455" s="11">
        <f t="shared" si="177"/>
        <v>0</v>
      </c>
      <c r="R455" s="11">
        <f t="shared" si="178"/>
        <v>41265.109146893636</v>
      </c>
      <c r="S455" s="11">
        <f t="shared" si="179"/>
        <v>0</v>
      </c>
      <c r="T455" s="11">
        <f t="shared" si="180"/>
        <v>41265.109146893636</v>
      </c>
      <c r="U455" s="11">
        <f t="shared" si="181"/>
        <v>0</v>
      </c>
      <c r="V455" s="18">
        <f t="shared" si="182"/>
        <v>41265.109146893636</v>
      </c>
      <c r="W455" s="13">
        <f t="shared" si="163"/>
        <v>0.99541934982254576</v>
      </c>
    </row>
    <row r="456" spans="1:23" s="10" customFormat="1" x14ac:dyDescent="0.2">
      <c r="A456" s="26">
        <v>126510006</v>
      </c>
      <c r="B456" s="29" t="s">
        <v>628</v>
      </c>
      <c r="C456" s="11">
        <v>544672</v>
      </c>
      <c r="D456" s="12">
        <f t="shared" si="164"/>
        <v>9.4895676031425029E-4</v>
      </c>
      <c r="E456" s="11">
        <f t="shared" si="165"/>
        <v>41497</v>
      </c>
      <c r="F456" s="27">
        <f t="shared" si="166"/>
        <v>41497</v>
      </c>
      <c r="G456" s="11">
        <f t="shared" si="167"/>
        <v>0</v>
      </c>
      <c r="H456" s="11">
        <f t="shared" si="168"/>
        <v>41308.365799115476</v>
      </c>
      <c r="I456" s="11">
        <f t="shared" si="169"/>
        <v>0</v>
      </c>
      <c r="J456" s="11">
        <f t="shared" si="170"/>
        <v>41306.927197984893</v>
      </c>
      <c r="K456" s="11">
        <f t="shared" si="171"/>
        <v>0</v>
      </c>
      <c r="L456" s="11">
        <f t="shared" si="172"/>
        <v>41306.916759586187</v>
      </c>
      <c r="M456" s="11">
        <f t="shared" si="173"/>
        <v>0</v>
      </c>
      <c r="N456" s="11">
        <f t="shared" si="174"/>
        <v>41306.916759586187</v>
      </c>
      <c r="O456" s="11">
        <f t="shared" si="175"/>
        <v>0</v>
      </c>
      <c r="P456" s="11">
        <f t="shared" si="176"/>
        <v>41306.916759586187</v>
      </c>
      <c r="Q456" s="11">
        <f t="shared" si="177"/>
        <v>0</v>
      </c>
      <c r="R456" s="11">
        <f t="shared" si="178"/>
        <v>41306.916759586187</v>
      </c>
      <c r="S456" s="11">
        <f t="shared" si="179"/>
        <v>0</v>
      </c>
      <c r="T456" s="11">
        <f t="shared" si="180"/>
        <v>41306.916759586187</v>
      </c>
      <c r="U456" s="11">
        <f t="shared" si="181"/>
        <v>0</v>
      </c>
      <c r="V456" s="18">
        <f t="shared" si="182"/>
        <v>41306.916759586187</v>
      </c>
      <c r="W456" s="13">
        <f t="shared" si="163"/>
        <v>0.99541934982254587</v>
      </c>
    </row>
    <row r="457" spans="1:23" s="10" customFormat="1" x14ac:dyDescent="0.2">
      <c r="A457" s="24">
        <v>112672203</v>
      </c>
      <c r="B457" s="29" t="s">
        <v>132</v>
      </c>
      <c r="C457" s="11">
        <v>545379</v>
      </c>
      <c r="D457" s="12">
        <f t="shared" si="164"/>
        <v>9.5018853361917904E-4</v>
      </c>
      <c r="E457" s="11">
        <f t="shared" si="165"/>
        <v>41551</v>
      </c>
      <c r="F457" s="27">
        <f t="shared" si="166"/>
        <v>41551</v>
      </c>
      <c r="G457" s="11">
        <f t="shared" si="167"/>
        <v>0</v>
      </c>
      <c r="H457" s="11">
        <f t="shared" si="168"/>
        <v>41362.120329639423</v>
      </c>
      <c r="I457" s="11">
        <f t="shared" si="169"/>
        <v>0</v>
      </c>
      <c r="J457" s="11">
        <f t="shared" si="170"/>
        <v>41360.679856458788</v>
      </c>
      <c r="K457" s="11">
        <f t="shared" si="171"/>
        <v>0</v>
      </c>
      <c r="L457" s="11">
        <f t="shared" si="172"/>
        <v>41360.669404476605</v>
      </c>
      <c r="M457" s="11">
        <f t="shared" si="173"/>
        <v>0</v>
      </c>
      <c r="N457" s="11">
        <f t="shared" si="174"/>
        <v>41360.669404476605</v>
      </c>
      <c r="O457" s="11">
        <f t="shared" si="175"/>
        <v>0</v>
      </c>
      <c r="P457" s="11">
        <f t="shared" si="176"/>
        <v>41360.669404476605</v>
      </c>
      <c r="Q457" s="11">
        <f t="shared" si="177"/>
        <v>0</v>
      </c>
      <c r="R457" s="11">
        <f t="shared" si="178"/>
        <v>41360.669404476605</v>
      </c>
      <c r="S457" s="11">
        <f t="shared" si="179"/>
        <v>0</v>
      </c>
      <c r="T457" s="11">
        <f t="shared" si="180"/>
        <v>41360.669404476605</v>
      </c>
      <c r="U457" s="11">
        <f t="shared" si="181"/>
        <v>0</v>
      </c>
      <c r="V457" s="18">
        <f t="shared" si="182"/>
        <v>41360.669404476605</v>
      </c>
      <c r="W457" s="13">
        <f t="shared" si="163"/>
        <v>0.99541934982254587</v>
      </c>
    </row>
    <row r="458" spans="1:23" s="10" customFormat="1" x14ac:dyDescent="0.2">
      <c r="A458" s="24">
        <v>115226003</v>
      </c>
      <c r="B458" s="29" t="s">
        <v>248</v>
      </c>
      <c r="C458" s="11">
        <v>550734</v>
      </c>
      <c r="D458" s="12">
        <f t="shared" si="164"/>
        <v>9.595183017208675E-4</v>
      </c>
      <c r="E458" s="11">
        <f t="shared" si="165"/>
        <v>41959</v>
      </c>
      <c r="F458" s="27">
        <f t="shared" si="166"/>
        <v>41959</v>
      </c>
      <c r="G458" s="11">
        <f t="shared" si="167"/>
        <v>0</v>
      </c>
      <c r="H458" s="11">
        <f t="shared" si="168"/>
        <v>41768.265671375906</v>
      </c>
      <c r="I458" s="11">
        <f t="shared" si="169"/>
        <v>0</v>
      </c>
      <c r="J458" s="11">
        <f t="shared" si="170"/>
        <v>41766.811053817088</v>
      </c>
      <c r="K458" s="11">
        <f t="shared" si="171"/>
        <v>0</v>
      </c>
      <c r="L458" s="11">
        <f t="shared" si="172"/>
        <v>41766.800499204197</v>
      </c>
      <c r="M458" s="11">
        <f t="shared" si="173"/>
        <v>0</v>
      </c>
      <c r="N458" s="11">
        <f t="shared" si="174"/>
        <v>41766.800499204197</v>
      </c>
      <c r="O458" s="11">
        <f t="shared" si="175"/>
        <v>0</v>
      </c>
      <c r="P458" s="11">
        <f t="shared" si="176"/>
        <v>41766.800499204197</v>
      </c>
      <c r="Q458" s="11">
        <f t="shared" si="177"/>
        <v>0</v>
      </c>
      <c r="R458" s="11">
        <f t="shared" si="178"/>
        <v>41766.800499204197</v>
      </c>
      <c r="S458" s="11">
        <f t="shared" si="179"/>
        <v>0</v>
      </c>
      <c r="T458" s="11">
        <f t="shared" si="180"/>
        <v>41766.800499204197</v>
      </c>
      <c r="U458" s="11">
        <f t="shared" si="181"/>
        <v>0</v>
      </c>
      <c r="V458" s="18">
        <f t="shared" si="182"/>
        <v>41766.800499204197</v>
      </c>
      <c r="W458" s="13">
        <f t="shared" si="163"/>
        <v>0.99541934982254576</v>
      </c>
    </row>
    <row r="459" spans="1:23" s="10" customFormat="1" x14ac:dyDescent="0.2">
      <c r="A459" s="24">
        <v>103021603</v>
      </c>
      <c r="B459" s="29" t="s">
        <v>64</v>
      </c>
      <c r="C459" s="11">
        <v>557826</v>
      </c>
      <c r="D459" s="12">
        <f t="shared" si="164"/>
        <v>9.7187436434965815E-4</v>
      </c>
      <c r="E459" s="11">
        <f t="shared" si="165"/>
        <v>42500</v>
      </c>
      <c r="F459" s="27">
        <f t="shared" si="166"/>
        <v>42500</v>
      </c>
      <c r="G459" s="11">
        <f t="shared" si="167"/>
        <v>0</v>
      </c>
      <c r="H459" s="11">
        <f t="shared" si="168"/>
        <v>42306.806430884346</v>
      </c>
      <c r="I459" s="11">
        <f t="shared" si="169"/>
        <v>0</v>
      </c>
      <c r="J459" s="11">
        <f t="shared" si="170"/>
        <v>42305.333058157405</v>
      </c>
      <c r="K459" s="11">
        <f t="shared" si="171"/>
        <v>0</v>
      </c>
      <c r="L459" s="11">
        <f t="shared" si="172"/>
        <v>42305.322367458197</v>
      </c>
      <c r="M459" s="11">
        <f t="shared" si="173"/>
        <v>0</v>
      </c>
      <c r="N459" s="11">
        <f t="shared" si="174"/>
        <v>42305.322367458197</v>
      </c>
      <c r="O459" s="11">
        <f t="shared" si="175"/>
        <v>0</v>
      </c>
      <c r="P459" s="11">
        <f t="shared" si="176"/>
        <v>42305.322367458197</v>
      </c>
      <c r="Q459" s="11">
        <f t="shared" si="177"/>
        <v>0</v>
      </c>
      <c r="R459" s="11">
        <f t="shared" si="178"/>
        <v>42305.322367458197</v>
      </c>
      <c r="S459" s="11">
        <f t="shared" si="179"/>
        <v>0</v>
      </c>
      <c r="T459" s="11">
        <f t="shared" si="180"/>
        <v>42305.322367458197</v>
      </c>
      <c r="U459" s="11">
        <f t="shared" si="181"/>
        <v>0</v>
      </c>
      <c r="V459" s="18">
        <f t="shared" si="182"/>
        <v>42305.322367458197</v>
      </c>
      <c r="W459" s="13">
        <f t="shared" si="163"/>
        <v>0.99541934982254576</v>
      </c>
    </row>
    <row r="460" spans="1:23" s="10" customFormat="1" x14ac:dyDescent="0.2">
      <c r="A460" s="24">
        <v>105254053</v>
      </c>
      <c r="B460" s="29" t="s">
        <v>165</v>
      </c>
      <c r="C460" s="11">
        <v>558588</v>
      </c>
      <c r="D460" s="12">
        <f t="shared" si="164"/>
        <v>9.7320196160334375E-4</v>
      </c>
      <c r="E460" s="11">
        <f t="shared" si="165"/>
        <v>42558</v>
      </c>
      <c r="F460" s="27">
        <f t="shared" si="166"/>
        <v>42558</v>
      </c>
      <c r="G460" s="11">
        <f t="shared" si="167"/>
        <v>0</v>
      </c>
      <c r="H460" s="11">
        <f t="shared" si="168"/>
        <v>42364.542778484138</v>
      </c>
      <c r="I460" s="11">
        <f t="shared" si="169"/>
        <v>0</v>
      </c>
      <c r="J460" s="11">
        <f t="shared" si="170"/>
        <v>42363.067395036771</v>
      </c>
      <c r="K460" s="11">
        <f t="shared" si="171"/>
        <v>0</v>
      </c>
      <c r="L460" s="11">
        <f t="shared" si="172"/>
        <v>42363.056689747908</v>
      </c>
      <c r="M460" s="11">
        <f t="shared" si="173"/>
        <v>0</v>
      </c>
      <c r="N460" s="11">
        <f t="shared" si="174"/>
        <v>42363.056689747908</v>
      </c>
      <c r="O460" s="11">
        <f t="shared" si="175"/>
        <v>0</v>
      </c>
      <c r="P460" s="11">
        <f t="shared" si="176"/>
        <v>42363.056689747908</v>
      </c>
      <c r="Q460" s="11">
        <f t="shared" si="177"/>
        <v>0</v>
      </c>
      <c r="R460" s="11">
        <f t="shared" si="178"/>
        <v>42363.056689747908</v>
      </c>
      <c r="S460" s="11">
        <f t="shared" si="179"/>
        <v>0</v>
      </c>
      <c r="T460" s="11">
        <f t="shared" si="180"/>
        <v>42363.056689747908</v>
      </c>
      <c r="U460" s="11">
        <f t="shared" si="181"/>
        <v>0</v>
      </c>
      <c r="V460" s="18">
        <f t="shared" si="182"/>
        <v>42363.056689747908</v>
      </c>
      <c r="W460" s="13">
        <f t="shared" si="163"/>
        <v>0.99541934982254587</v>
      </c>
    </row>
    <row r="461" spans="1:23" s="10" customFormat="1" x14ac:dyDescent="0.2">
      <c r="A461" s="24">
        <v>107653102</v>
      </c>
      <c r="B461" s="29" t="s">
        <v>170</v>
      </c>
      <c r="C461" s="11">
        <v>559454</v>
      </c>
      <c r="D461" s="12">
        <f t="shared" si="164"/>
        <v>9.7471075323286047E-4</v>
      </c>
      <c r="E461" s="11">
        <f t="shared" si="165"/>
        <v>42624</v>
      </c>
      <c r="F461" s="27">
        <f t="shared" si="166"/>
        <v>42624</v>
      </c>
      <c r="G461" s="11">
        <f t="shared" si="167"/>
        <v>0</v>
      </c>
      <c r="H461" s="11">
        <f t="shared" si="168"/>
        <v>42430.242760235626</v>
      </c>
      <c r="I461" s="11">
        <f t="shared" si="169"/>
        <v>0</v>
      </c>
      <c r="J461" s="11">
        <f t="shared" si="170"/>
        <v>42428.765088727087</v>
      </c>
      <c r="K461" s="11">
        <f t="shared" si="171"/>
        <v>0</v>
      </c>
      <c r="L461" s="11">
        <f t="shared" si="172"/>
        <v>42428.75436683619</v>
      </c>
      <c r="M461" s="11">
        <f t="shared" si="173"/>
        <v>0</v>
      </c>
      <c r="N461" s="11">
        <f t="shared" si="174"/>
        <v>42428.75436683619</v>
      </c>
      <c r="O461" s="11">
        <f t="shared" si="175"/>
        <v>0</v>
      </c>
      <c r="P461" s="11">
        <f t="shared" si="176"/>
        <v>42428.75436683619</v>
      </c>
      <c r="Q461" s="11">
        <f t="shared" si="177"/>
        <v>0</v>
      </c>
      <c r="R461" s="11">
        <f t="shared" si="178"/>
        <v>42428.75436683619</v>
      </c>
      <c r="S461" s="11">
        <f t="shared" si="179"/>
        <v>0</v>
      </c>
      <c r="T461" s="11">
        <f t="shared" si="180"/>
        <v>42428.75436683619</v>
      </c>
      <c r="U461" s="11">
        <f t="shared" si="181"/>
        <v>0</v>
      </c>
      <c r="V461" s="18">
        <f t="shared" si="182"/>
        <v>42428.75436683619</v>
      </c>
      <c r="W461" s="13">
        <f t="shared" si="163"/>
        <v>0.99541934982254576</v>
      </c>
    </row>
    <row r="462" spans="1:23" s="10" customFormat="1" x14ac:dyDescent="0.2">
      <c r="A462" s="24">
        <v>112674403</v>
      </c>
      <c r="B462" s="29" t="s">
        <v>294</v>
      </c>
      <c r="C462" s="11">
        <v>559963</v>
      </c>
      <c r="D462" s="12">
        <f t="shared" si="164"/>
        <v>9.7559756032226464E-4</v>
      </c>
      <c r="E462" s="11">
        <f t="shared" si="165"/>
        <v>42662</v>
      </c>
      <c r="F462" s="27">
        <f t="shared" si="166"/>
        <v>42662</v>
      </c>
      <c r="G462" s="11">
        <f t="shared" si="167"/>
        <v>0</v>
      </c>
      <c r="H462" s="11">
        <f t="shared" si="168"/>
        <v>42468.070022456181</v>
      </c>
      <c r="I462" s="11">
        <f t="shared" si="169"/>
        <v>0</v>
      </c>
      <c r="J462" s="11">
        <f t="shared" si="170"/>
        <v>42466.591033579083</v>
      </c>
      <c r="K462" s="11">
        <f t="shared" si="171"/>
        <v>0</v>
      </c>
      <c r="L462" s="11">
        <f t="shared" si="172"/>
        <v>42466.580302129449</v>
      </c>
      <c r="M462" s="11">
        <f t="shared" si="173"/>
        <v>0</v>
      </c>
      <c r="N462" s="11">
        <f t="shared" si="174"/>
        <v>42466.580302129449</v>
      </c>
      <c r="O462" s="11">
        <f t="shared" si="175"/>
        <v>0</v>
      </c>
      <c r="P462" s="11">
        <f t="shared" si="176"/>
        <v>42466.580302129449</v>
      </c>
      <c r="Q462" s="11">
        <f t="shared" si="177"/>
        <v>0</v>
      </c>
      <c r="R462" s="11">
        <f t="shared" si="178"/>
        <v>42466.580302129449</v>
      </c>
      <c r="S462" s="11">
        <f t="shared" si="179"/>
        <v>0</v>
      </c>
      <c r="T462" s="11">
        <f t="shared" si="180"/>
        <v>42466.580302129449</v>
      </c>
      <c r="U462" s="11">
        <f t="shared" si="181"/>
        <v>0</v>
      </c>
      <c r="V462" s="18">
        <f t="shared" si="182"/>
        <v>42466.580302129449</v>
      </c>
      <c r="W462" s="13">
        <f t="shared" si="163"/>
        <v>0.99541934982254576</v>
      </c>
    </row>
    <row r="463" spans="1:23" s="10" customFormat="1" x14ac:dyDescent="0.2">
      <c r="A463" s="25">
        <v>114063003</v>
      </c>
      <c r="B463" s="29" t="s">
        <v>167</v>
      </c>
      <c r="C463" s="11">
        <v>560352</v>
      </c>
      <c r="D463" s="12">
        <f t="shared" si="164"/>
        <v>9.7627529697801756E-4</v>
      </c>
      <c r="E463" s="11">
        <f t="shared" si="165"/>
        <v>42692</v>
      </c>
      <c r="F463" s="27">
        <f t="shared" si="166"/>
        <v>42692</v>
      </c>
      <c r="G463" s="11">
        <f t="shared" si="167"/>
        <v>0</v>
      </c>
      <c r="H463" s="11">
        <f t="shared" si="168"/>
        <v>42497.933650525047</v>
      </c>
      <c r="I463" s="11">
        <f t="shared" si="169"/>
        <v>0</v>
      </c>
      <c r="J463" s="11">
        <f t="shared" si="170"/>
        <v>42496.453621620138</v>
      </c>
      <c r="K463" s="11">
        <f t="shared" si="171"/>
        <v>0</v>
      </c>
      <c r="L463" s="11">
        <f t="shared" si="172"/>
        <v>42496.442882624127</v>
      </c>
      <c r="M463" s="11">
        <f t="shared" si="173"/>
        <v>0</v>
      </c>
      <c r="N463" s="11">
        <f t="shared" si="174"/>
        <v>42496.442882624127</v>
      </c>
      <c r="O463" s="11">
        <f t="shared" si="175"/>
        <v>0</v>
      </c>
      <c r="P463" s="11">
        <f t="shared" si="176"/>
        <v>42496.442882624127</v>
      </c>
      <c r="Q463" s="11">
        <f t="shared" si="177"/>
        <v>0</v>
      </c>
      <c r="R463" s="11">
        <f t="shared" si="178"/>
        <v>42496.442882624127</v>
      </c>
      <c r="S463" s="11">
        <f t="shared" si="179"/>
        <v>0</v>
      </c>
      <c r="T463" s="11">
        <f t="shared" si="180"/>
        <v>42496.442882624127</v>
      </c>
      <c r="U463" s="11">
        <f t="shared" si="181"/>
        <v>0</v>
      </c>
      <c r="V463" s="18">
        <f t="shared" si="182"/>
        <v>42496.442882624127</v>
      </c>
      <c r="W463" s="13">
        <f t="shared" si="163"/>
        <v>0.99541934982254587</v>
      </c>
    </row>
    <row r="464" spans="1:23" s="10" customFormat="1" x14ac:dyDescent="0.2">
      <c r="A464" s="26">
        <v>103028302</v>
      </c>
      <c r="B464" s="29" t="s">
        <v>379</v>
      </c>
      <c r="C464" s="11">
        <v>560352</v>
      </c>
      <c r="D464" s="12">
        <f t="shared" si="164"/>
        <v>9.7627529697801756E-4</v>
      </c>
      <c r="E464" s="11">
        <f t="shared" si="165"/>
        <v>42692</v>
      </c>
      <c r="F464" s="27">
        <f t="shared" si="166"/>
        <v>42692</v>
      </c>
      <c r="G464" s="11">
        <f t="shared" si="167"/>
        <v>0</v>
      </c>
      <c r="H464" s="11">
        <f t="shared" si="168"/>
        <v>42497.933650525047</v>
      </c>
      <c r="I464" s="11">
        <f t="shared" si="169"/>
        <v>0</v>
      </c>
      <c r="J464" s="11">
        <f t="shared" si="170"/>
        <v>42496.453621620138</v>
      </c>
      <c r="K464" s="11">
        <f t="shared" si="171"/>
        <v>0</v>
      </c>
      <c r="L464" s="11">
        <f t="shared" si="172"/>
        <v>42496.442882624127</v>
      </c>
      <c r="M464" s="11">
        <f t="shared" si="173"/>
        <v>0</v>
      </c>
      <c r="N464" s="11">
        <f t="shared" si="174"/>
        <v>42496.442882624127</v>
      </c>
      <c r="O464" s="11">
        <f t="shared" si="175"/>
        <v>0</v>
      </c>
      <c r="P464" s="11">
        <f t="shared" si="176"/>
        <v>42496.442882624127</v>
      </c>
      <c r="Q464" s="11">
        <f t="shared" si="177"/>
        <v>0</v>
      </c>
      <c r="R464" s="11">
        <f t="shared" si="178"/>
        <v>42496.442882624127</v>
      </c>
      <c r="S464" s="11">
        <f t="shared" si="179"/>
        <v>0</v>
      </c>
      <c r="T464" s="11">
        <f t="shared" si="180"/>
        <v>42496.442882624127</v>
      </c>
      <c r="U464" s="11">
        <f t="shared" si="181"/>
        <v>0</v>
      </c>
      <c r="V464" s="18">
        <f t="shared" si="182"/>
        <v>42496.442882624127</v>
      </c>
      <c r="W464" s="13">
        <f t="shared" si="163"/>
        <v>0.99541934982254587</v>
      </c>
    </row>
    <row r="465" spans="1:23" s="10" customFormat="1" x14ac:dyDescent="0.2">
      <c r="A465" s="24">
        <v>114514135</v>
      </c>
      <c r="B465" s="29" t="s">
        <v>606</v>
      </c>
      <c r="C465" s="11">
        <v>561950</v>
      </c>
      <c r="D465" s="12">
        <f t="shared" si="164"/>
        <v>9.7905941825280718E-4</v>
      </c>
      <c r="E465" s="11">
        <f t="shared" si="165"/>
        <v>42814</v>
      </c>
      <c r="F465" s="27">
        <f t="shared" si="166"/>
        <v>42814</v>
      </c>
      <c r="G465" s="11">
        <f t="shared" si="167"/>
        <v>0</v>
      </c>
      <c r="H465" s="11">
        <f t="shared" si="168"/>
        <v>42619.379071338408</v>
      </c>
      <c r="I465" s="11">
        <f t="shared" si="169"/>
        <v>0</v>
      </c>
      <c r="J465" s="11">
        <f t="shared" si="170"/>
        <v>42617.894812987084</v>
      </c>
      <c r="K465" s="11">
        <f t="shared" si="171"/>
        <v>0</v>
      </c>
      <c r="L465" s="11">
        <f t="shared" si="172"/>
        <v>42617.884043302482</v>
      </c>
      <c r="M465" s="11">
        <f t="shared" si="173"/>
        <v>0</v>
      </c>
      <c r="N465" s="11">
        <f t="shared" si="174"/>
        <v>42617.884043302482</v>
      </c>
      <c r="O465" s="11">
        <f t="shared" si="175"/>
        <v>0</v>
      </c>
      <c r="P465" s="11">
        <f t="shared" si="176"/>
        <v>42617.884043302482</v>
      </c>
      <c r="Q465" s="11">
        <f t="shared" si="177"/>
        <v>0</v>
      </c>
      <c r="R465" s="11">
        <f t="shared" si="178"/>
        <v>42617.884043302482</v>
      </c>
      <c r="S465" s="11">
        <f t="shared" si="179"/>
        <v>0</v>
      </c>
      <c r="T465" s="11">
        <f t="shared" si="180"/>
        <v>42617.884043302482</v>
      </c>
      <c r="U465" s="11">
        <f t="shared" si="181"/>
        <v>0</v>
      </c>
      <c r="V465" s="18">
        <f t="shared" si="182"/>
        <v>42617.884043302482</v>
      </c>
      <c r="W465" s="13">
        <f t="shared" si="163"/>
        <v>0.99541934982254598</v>
      </c>
    </row>
    <row r="466" spans="1:23" s="10" customFormat="1" x14ac:dyDescent="0.2">
      <c r="A466" s="24">
        <v>126513210</v>
      </c>
      <c r="B466" s="29" t="s">
        <v>621</v>
      </c>
      <c r="C466" s="11">
        <v>564243</v>
      </c>
      <c r="D466" s="12">
        <f t="shared" si="164"/>
        <v>9.8305440578916022E-4</v>
      </c>
      <c r="E466" s="11">
        <f t="shared" si="165"/>
        <v>42989</v>
      </c>
      <c r="F466" s="27">
        <f t="shared" si="166"/>
        <v>42989</v>
      </c>
      <c r="G466" s="11">
        <f t="shared" si="167"/>
        <v>0</v>
      </c>
      <c r="H466" s="11">
        <f t="shared" si="168"/>
        <v>42793.583568406757</v>
      </c>
      <c r="I466" s="11">
        <f t="shared" si="169"/>
        <v>0</v>
      </c>
      <c r="J466" s="11">
        <f t="shared" si="170"/>
        <v>42792.093243226554</v>
      </c>
      <c r="K466" s="11">
        <f t="shared" si="171"/>
        <v>0</v>
      </c>
      <c r="L466" s="11">
        <f t="shared" si="172"/>
        <v>42792.082429521426</v>
      </c>
      <c r="M466" s="11">
        <f t="shared" si="173"/>
        <v>0</v>
      </c>
      <c r="N466" s="11">
        <f t="shared" si="174"/>
        <v>42792.082429521426</v>
      </c>
      <c r="O466" s="11">
        <f t="shared" si="175"/>
        <v>0</v>
      </c>
      <c r="P466" s="11">
        <f t="shared" si="176"/>
        <v>42792.082429521426</v>
      </c>
      <c r="Q466" s="11">
        <f t="shared" si="177"/>
        <v>0</v>
      </c>
      <c r="R466" s="11">
        <f t="shared" si="178"/>
        <v>42792.082429521426</v>
      </c>
      <c r="S466" s="11">
        <f t="shared" si="179"/>
        <v>0</v>
      </c>
      <c r="T466" s="11">
        <f t="shared" si="180"/>
        <v>42792.082429521426</v>
      </c>
      <c r="U466" s="11">
        <f t="shared" si="181"/>
        <v>0</v>
      </c>
      <c r="V466" s="18">
        <f t="shared" si="182"/>
        <v>42792.082429521426</v>
      </c>
      <c r="W466" s="13">
        <f t="shared" si="163"/>
        <v>0.99541934982254587</v>
      </c>
    </row>
    <row r="467" spans="1:23" s="10" customFormat="1" x14ac:dyDescent="0.2">
      <c r="A467" s="24">
        <v>113364503</v>
      </c>
      <c r="B467" s="29" t="s">
        <v>237</v>
      </c>
      <c r="C467" s="11">
        <v>566504</v>
      </c>
      <c r="D467" s="12">
        <f t="shared" si="164"/>
        <v>9.869936412098732E-4</v>
      </c>
      <c r="E467" s="11">
        <f t="shared" si="165"/>
        <v>43161</v>
      </c>
      <c r="F467" s="27">
        <f t="shared" si="166"/>
        <v>43161</v>
      </c>
      <c r="G467" s="11">
        <f t="shared" si="167"/>
        <v>0</v>
      </c>
      <c r="H467" s="11">
        <f t="shared" si="168"/>
        <v>42964.801702668214</v>
      </c>
      <c r="I467" s="11">
        <f t="shared" si="169"/>
        <v>0</v>
      </c>
      <c r="J467" s="11">
        <f t="shared" si="170"/>
        <v>42963.305414661925</v>
      </c>
      <c r="K467" s="11">
        <f t="shared" si="171"/>
        <v>0</v>
      </c>
      <c r="L467" s="11">
        <f t="shared" si="172"/>
        <v>42963.294557690904</v>
      </c>
      <c r="M467" s="11">
        <f t="shared" si="173"/>
        <v>0</v>
      </c>
      <c r="N467" s="11">
        <f t="shared" si="174"/>
        <v>42963.294557690904</v>
      </c>
      <c r="O467" s="11">
        <f t="shared" si="175"/>
        <v>0</v>
      </c>
      <c r="P467" s="11">
        <f t="shared" si="176"/>
        <v>42963.294557690904</v>
      </c>
      <c r="Q467" s="11">
        <f t="shared" si="177"/>
        <v>0</v>
      </c>
      <c r="R467" s="11">
        <f t="shared" si="178"/>
        <v>42963.294557690904</v>
      </c>
      <c r="S467" s="11">
        <f t="shared" si="179"/>
        <v>0</v>
      </c>
      <c r="T467" s="11">
        <f t="shared" si="180"/>
        <v>42963.294557690904</v>
      </c>
      <c r="U467" s="11">
        <f t="shared" si="181"/>
        <v>0</v>
      </c>
      <c r="V467" s="18">
        <f t="shared" si="182"/>
        <v>42963.294557690904</v>
      </c>
      <c r="W467" s="13">
        <f t="shared" si="163"/>
        <v>0.99541934982254587</v>
      </c>
    </row>
    <row r="468" spans="1:23" s="10" customFormat="1" x14ac:dyDescent="0.2">
      <c r="A468" s="24">
        <v>116495003</v>
      </c>
      <c r="B468" s="29" t="s">
        <v>256</v>
      </c>
      <c r="C468" s="11">
        <v>569445</v>
      </c>
      <c r="D468" s="12">
        <f t="shared" si="164"/>
        <v>9.9211760908794332E-4</v>
      </c>
      <c r="E468" s="11">
        <f t="shared" si="165"/>
        <v>43385</v>
      </c>
      <c r="F468" s="27">
        <f t="shared" si="166"/>
        <v>43385</v>
      </c>
      <c r="G468" s="11">
        <f t="shared" si="167"/>
        <v>0</v>
      </c>
      <c r="H468" s="11">
        <f t="shared" si="168"/>
        <v>43187.783458915699</v>
      </c>
      <c r="I468" s="11">
        <f t="shared" si="169"/>
        <v>0</v>
      </c>
      <c r="J468" s="11">
        <f t="shared" si="170"/>
        <v>43186.279405368441</v>
      </c>
      <c r="K468" s="11">
        <f t="shared" si="171"/>
        <v>0</v>
      </c>
      <c r="L468" s="11">
        <f t="shared" si="172"/>
        <v>43186.268492051146</v>
      </c>
      <c r="M468" s="11">
        <f t="shared" si="173"/>
        <v>0</v>
      </c>
      <c r="N468" s="11">
        <f t="shared" si="174"/>
        <v>43186.268492051146</v>
      </c>
      <c r="O468" s="11">
        <f t="shared" si="175"/>
        <v>0</v>
      </c>
      <c r="P468" s="11">
        <f t="shared" si="176"/>
        <v>43186.268492051146</v>
      </c>
      <c r="Q468" s="11">
        <f t="shared" si="177"/>
        <v>0</v>
      </c>
      <c r="R468" s="11">
        <f t="shared" si="178"/>
        <v>43186.268492051146</v>
      </c>
      <c r="S468" s="11">
        <f t="shared" si="179"/>
        <v>0</v>
      </c>
      <c r="T468" s="11">
        <f t="shared" si="180"/>
        <v>43186.268492051146</v>
      </c>
      <c r="U468" s="11">
        <f t="shared" si="181"/>
        <v>0</v>
      </c>
      <c r="V468" s="18">
        <f t="shared" si="182"/>
        <v>43186.268492051146</v>
      </c>
      <c r="W468" s="13">
        <f t="shared" si="163"/>
        <v>0.99541934982254576</v>
      </c>
    </row>
    <row r="469" spans="1:23" s="10" customFormat="1" x14ac:dyDescent="0.2">
      <c r="A469" s="24">
        <v>108515107</v>
      </c>
      <c r="B469" s="29" t="s">
        <v>609</v>
      </c>
      <c r="C469" s="11">
        <v>570935</v>
      </c>
      <c r="D469" s="12">
        <f t="shared" si="164"/>
        <v>9.9471356697244679E-4</v>
      </c>
      <c r="E469" s="11">
        <f t="shared" si="165"/>
        <v>43498</v>
      </c>
      <c r="F469" s="27">
        <f t="shared" si="166"/>
        <v>43498</v>
      </c>
      <c r="G469" s="11">
        <f t="shared" si="167"/>
        <v>0</v>
      </c>
      <c r="H469" s="11">
        <f t="shared" si="168"/>
        <v>43300.269791308405</v>
      </c>
      <c r="I469" s="11">
        <f t="shared" si="169"/>
        <v>0</v>
      </c>
      <c r="J469" s="11">
        <f t="shared" si="170"/>
        <v>43298.761820323081</v>
      </c>
      <c r="K469" s="11">
        <f t="shared" si="171"/>
        <v>0</v>
      </c>
      <c r="L469" s="11">
        <f t="shared" si="172"/>
        <v>43298.750878581101</v>
      </c>
      <c r="M469" s="11">
        <f t="shared" si="173"/>
        <v>0</v>
      </c>
      <c r="N469" s="11">
        <f t="shared" si="174"/>
        <v>43298.750878581101</v>
      </c>
      <c r="O469" s="11">
        <f t="shared" si="175"/>
        <v>0</v>
      </c>
      <c r="P469" s="11">
        <f t="shared" si="176"/>
        <v>43298.750878581101</v>
      </c>
      <c r="Q469" s="11">
        <f t="shared" si="177"/>
        <v>0</v>
      </c>
      <c r="R469" s="11">
        <f t="shared" si="178"/>
        <v>43298.750878581101</v>
      </c>
      <c r="S469" s="11">
        <f t="shared" si="179"/>
        <v>0</v>
      </c>
      <c r="T469" s="11">
        <f t="shared" si="180"/>
        <v>43298.750878581101</v>
      </c>
      <c r="U469" s="11">
        <f t="shared" si="181"/>
        <v>0</v>
      </c>
      <c r="V469" s="18">
        <f t="shared" si="182"/>
        <v>43298.750878581101</v>
      </c>
      <c r="W469" s="13">
        <f t="shared" si="163"/>
        <v>0.99541934982254587</v>
      </c>
    </row>
    <row r="470" spans="1:23" s="10" customFormat="1" x14ac:dyDescent="0.2">
      <c r="A470" s="26">
        <v>118409203</v>
      </c>
      <c r="B470" s="29" t="s">
        <v>493</v>
      </c>
      <c r="C470" s="11">
        <v>571335</v>
      </c>
      <c r="D470" s="12">
        <f t="shared" si="164"/>
        <v>9.9541046841795087E-4</v>
      </c>
      <c r="E470" s="11">
        <f t="shared" si="165"/>
        <v>43529</v>
      </c>
      <c r="F470" s="27">
        <f t="shared" si="166"/>
        <v>43529</v>
      </c>
      <c r="G470" s="11">
        <f t="shared" si="167"/>
        <v>0</v>
      </c>
      <c r="H470" s="11">
        <f t="shared" si="168"/>
        <v>43331.128873646223</v>
      </c>
      <c r="I470" s="11">
        <f t="shared" si="169"/>
        <v>0</v>
      </c>
      <c r="J470" s="11">
        <f t="shared" si="170"/>
        <v>43329.6198279655</v>
      </c>
      <c r="K470" s="11">
        <f t="shared" si="171"/>
        <v>0</v>
      </c>
      <c r="L470" s="11">
        <f t="shared" si="172"/>
        <v>43329.608878425599</v>
      </c>
      <c r="M470" s="11">
        <f t="shared" si="173"/>
        <v>0</v>
      </c>
      <c r="N470" s="11">
        <f t="shared" si="174"/>
        <v>43329.608878425599</v>
      </c>
      <c r="O470" s="11">
        <f t="shared" si="175"/>
        <v>0</v>
      </c>
      <c r="P470" s="11">
        <f t="shared" si="176"/>
        <v>43329.608878425599</v>
      </c>
      <c r="Q470" s="11">
        <f t="shared" si="177"/>
        <v>0</v>
      </c>
      <c r="R470" s="11">
        <f t="shared" si="178"/>
        <v>43329.608878425599</v>
      </c>
      <c r="S470" s="11">
        <f t="shared" si="179"/>
        <v>0</v>
      </c>
      <c r="T470" s="11">
        <f t="shared" si="180"/>
        <v>43329.608878425599</v>
      </c>
      <c r="U470" s="11">
        <f t="shared" si="181"/>
        <v>0</v>
      </c>
      <c r="V470" s="18">
        <f t="shared" si="182"/>
        <v>43329.608878425599</v>
      </c>
      <c r="W470" s="13">
        <f t="shared" si="163"/>
        <v>0.99541934982254587</v>
      </c>
    </row>
    <row r="471" spans="1:23" s="10" customFormat="1" x14ac:dyDescent="0.2">
      <c r="A471" s="24">
        <v>112671803</v>
      </c>
      <c r="B471" s="29" t="s">
        <v>120</v>
      </c>
      <c r="C471" s="11">
        <v>572004</v>
      </c>
      <c r="D471" s="12">
        <f t="shared" si="164"/>
        <v>9.9657603608555695E-4</v>
      </c>
      <c r="E471" s="11">
        <f t="shared" si="165"/>
        <v>43580</v>
      </c>
      <c r="F471" s="27">
        <f t="shared" si="166"/>
        <v>43580</v>
      </c>
      <c r="G471" s="11">
        <f t="shared" si="167"/>
        <v>0</v>
      </c>
      <c r="H471" s="11">
        <f t="shared" si="168"/>
        <v>43381.897041363292</v>
      </c>
      <c r="I471" s="11">
        <f t="shared" si="169"/>
        <v>0</v>
      </c>
      <c r="J471" s="11">
        <f t="shared" si="170"/>
        <v>43380.386227635288</v>
      </c>
      <c r="K471" s="11">
        <f t="shared" si="171"/>
        <v>0</v>
      </c>
      <c r="L471" s="11">
        <f t="shared" si="172"/>
        <v>43380.37526526655</v>
      </c>
      <c r="M471" s="11">
        <f t="shared" si="173"/>
        <v>0</v>
      </c>
      <c r="N471" s="11">
        <f t="shared" si="174"/>
        <v>43380.37526526655</v>
      </c>
      <c r="O471" s="11">
        <f t="shared" si="175"/>
        <v>0</v>
      </c>
      <c r="P471" s="11">
        <f t="shared" si="176"/>
        <v>43380.37526526655</v>
      </c>
      <c r="Q471" s="11">
        <f t="shared" si="177"/>
        <v>0</v>
      </c>
      <c r="R471" s="11">
        <f t="shared" si="178"/>
        <v>43380.37526526655</v>
      </c>
      <c r="S471" s="11">
        <f t="shared" si="179"/>
        <v>0</v>
      </c>
      <c r="T471" s="11">
        <f t="shared" si="180"/>
        <v>43380.37526526655</v>
      </c>
      <c r="U471" s="11">
        <f t="shared" si="181"/>
        <v>0</v>
      </c>
      <c r="V471" s="18">
        <f t="shared" si="182"/>
        <v>43380.37526526655</v>
      </c>
      <c r="W471" s="13">
        <f t="shared" si="163"/>
        <v>0.99541934982254587</v>
      </c>
    </row>
    <row r="472" spans="1:23" s="10" customFormat="1" x14ac:dyDescent="0.2">
      <c r="A472" s="24">
        <v>122098103</v>
      </c>
      <c r="B472" s="29" t="s">
        <v>326</v>
      </c>
      <c r="C472" s="11">
        <v>575309</v>
      </c>
      <c r="D472" s="12">
        <f t="shared" si="164"/>
        <v>1.0023341842790359E-3</v>
      </c>
      <c r="E472" s="11">
        <f t="shared" si="165"/>
        <v>43832</v>
      </c>
      <c r="F472" s="27">
        <f t="shared" si="166"/>
        <v>43832</v>
      </c>
      <c r="G472" s="11">
        <f t="shared" si="167"/>
        <v>0</v>
      </c>
      <c r="H472" s="11">
        <f t="shared" si="168"/>
        <v>43632.751517141704</v>
      </c>
      <c r="I472" s="11">
        <f t="shared" si="169"/>
        <v>0</v>
      </c>
      <c r="J472" s="11">
        <f t="shared" si="170"/>
        <v>43631.231967180123</v>
      </c>
      <c r="K472" s="11">
        <f t="shared" si="171"/>
        <v>0</v>
      </c>
      <c r="L472" s="11">
        <f t="shared" si="172"/>
        <v>43631.220941421823</v>
      </c>
      <c r="M472" s="11">
        <f t="shared" si="173"/>
        <v>0</v>
      </c>
      <c r="N472" s="11">
        <f t="shared" si="174"/>
        <v>43631.220941421823</v>
      </c>
      <c r="O472" s="11">
        <f t="shared" si="175"/>
        <v>0</v>
      </c>
      <c r="P472" s="11">
        <f t="shared" si="176"/>
        <v>43631.220941421823</v>
      </c>
      <c r="Q472" s="11">
        <f t="shared" si="177"/>
        <v>0</v>
      </c>
      <c r="R472" s="11">
        <f t="shared" si="178"/>
        <v>43631.220941421823</v>
      </c>
      <c r="S472" s="11">
        <f t="shared" si="179"/>
        <v>0</v>
      </c>
      <c r="T472" s="11">
        <f t="shared" si="180"/>
        <v>43631.220941421823</v>
      </c>
      <c r="U472" s="11">
        <f t="shared" si="181"/>
        <v>0</v>
      </c>
      <c r="V472" s="18">
        <f t="shared" si="182"/>
        <v>43631.220941421823</v>
      </c>
      <c r="W472" s="13">
        <f t="shared" si="163"/>
        <v>0.99541934982254565</v>
      </c>
    </row>
    <row r="473" spans="1:23" s="10" customFormat="1" x14ac:dyDescent="0.2">
      <c r="A473" s="26">
        <v>126510005</v>
      </c>
      <c r="B473" s="29" t="s">
        <v>536</v>
      </c>
      <c r="C473" s="11">
        <v>575713</v>
      </c>
      <c r="D473" s="12">
        <f t="shared" si="164"/>
        <v>1.0030380547389952E-3</v>
      </c>
      <c r="E473" s="11">
        <f t="shared" si="165"/>
        <v>43862</v>
      </c>
      <c r="F473" s="27">
        <f t="shared" si="166"/>
        <v>43862</v>
      </c>
      <c r="G473" s="11">
        <f t="shared" si="167"/>
        <v>0</v>
      </c>
      <c r="H473" s="11">
        <f t="shared" si="168"/>
        <v>43662.61514521057</v>
      </c>
      <c r="I473" s="11">
        <f t="shared" si="169"/>
        <v>0</v>
      </c>
      <c r="J473" s="11">
        <f t="shared" si="170"/>
        <v>43661.094555221178</v>
      </c>
      <c r="K473" s="11">
        <f t="shared" si="171"/>
        <v>0</v>
      </c>
      <c r="L473" s="11">
        <f t="shared" si="172"/>
        <v>43661.083521916509</v>
      </c>
      <c r="M473" s="11">
        <f t="shared" si="173"/>
        <v>0</v>
      </c>
      <c r="N473" s="11">
        <f t="shared" si="174"/>
        <v>43661.083521916509</v>
      </c>
      <c r="O473" s="11">
        <f t="shared" si="175"/>
        <v>0</v>
      </c>
      <c r="P473" s="11">
        <f t="shared" si="176"/>
        <v>43661.083521916509</v>
      </c>
      <c r="Q473" s="11">
        <f t="shared" si="177"/>
        <v>0</v>
      </c>
      <c r="R473" s="11">
        <f t="shared" si="178"/>
        <v>43661.083521916509</v>
      </c>
      <c r="S473" s="11">
        <f t="shared" si="179"/>
        <v>0</v>
      </c>
      <c r="T473" s="11">
        <f t="shared" si="180"/>
        <v>43661.083521916509</v>
      </c>
      <c r="U473" s="11">
        <f t="shared" si="181"/>
        <v>0</v>
      </c>
      <c r="V473" s="18">
        <f t="shared" si="182"/>
        <v>43661.083521916509</v>
      </c>
      <c r="W473" s="13">
        <f t="shared" si="163"/>
        <v>0.99541934982254587</v>
      </c>
    </row>
    <row r="474" spans="1:23" s="10" customFormat="1" x14ac:dyDescent="0.2">
      <c r="A474" s="24">
        <v>121135503</v>
      </c>
      <c r="B474" s="29" t="s">
        <v>226</v>
      </c>
      <c r="C474" s="11">
        <v>577103</v>
      </c>
      <c r="D474" s="12">
        <f t="shared" si="164"/>
        <v>1.0054597872621225E-3</v>
      </c>
      <c r="E474" s="11">
        <f t="shared" si="165"/>
        <v>43968</v>
      </c>
      <c r="F474" s="27">
        <f t="shared" si="166"/>
        <v>43968</v>
      </c>
      <c r="G474" s="11">
        <f t="shared" si="167"/>
        <v>0</v>
      </c>
      <c r="H474" s="11">
        <f t="shared" si="168"/>
        <v>43768.133297720538</v>
      </c>
      <c r="I474" s="11">
        <f t="shared" si="169"/>
        <v>0</v>
      </c>
      <c r="J474" s="11">
        <f t="shared" si="170"/>
        <v>43766.609032966226</v>
      </c>
      <c r="K474" s="11">
        <f t="shared" si="171"/>
        <v>0</v>
      </c>
      <c r="L474" s="11">
        <f t="shared" si="172"/>
        <v>43766.597972997697</v>
      </c>
      <c r="M474" s="11">
        <f t="shared" si="173"/>
        <v>0</v>
      </c>
      <c r="N474" s="11">
        <f t="shared" si="174"/>
        <v>43766.597972997697</v>
      </c>
      <c r="O474" s="11">
        <f t="shared" si="175"/>
        <v>0</v>
      </c>
      <c r="P474" s="11">
        <f t="shared" si="176"/>
        <v>43766.597972997697</v>
      </c>
      <c r="Q474" s="11">
        <f t="shared" si="177"/>
        <v>0</v>
      </c>
      <c r="R474" s="11">
        <f t="shared" si="178"/>
        <v>43766.597972997697</v>
      </c>
      <c r="S474" s="11">
        <f t="shared" si="179"/>
        <v>0</v>
      </c>
      <c r="T474" s="11">
        <f t="shared" si="180"/>
        <v>43766.597972997697</v>
      </c>
      <c r="U474" s="11">
        <f t="shared" si="181"/>
        <v>0</v>
      </c>
      <c r="V474" s="18">
        <f t="shared" si="182"/>
        <v>43766.597972997697</v>
      </c>
      <c r="W474" s="13">
        <f t="shared" si="163"/>
        <v>0.99541934982254587</v>
      </c>
    </row>
    <row r="475" spans="1:23" s="10" customFormat="1" x14ac:dyDescent="0.2">
      <c r="A475" s="24">
        <v>115221753</v>
      </c>
      <c r="B475" s="29" t="s">
        <v>118</v>
      </c>
      <c r="C475" s="11">
        <v>580848</v>
      </c>
      <c r="D475" s="12">
        <f t="shared" si="164"/>
        <v>1.0119845270456561E-3</v>
      </c>
      <c r="E475" s="11">
        <f t="shared" si="165"/>
        <v>44254</v>
      </c>
      <c r="F475" s="27">
        <f t="shared" si="166"/>
        <v>44254</v>
      </c>
      <c r="G475" s="11">
        <f t="shared" si="167"/>
        <v>0</v>
      </c>
      <c r="H475" s="11">
        <f t="shared" si="168"/>
        <v>44052.83321864366</v>
      </c>
      <c r="I475" s="11">
        <f t="shared" si="169"/>
        <v>0</v>
      </c>
      <c r="J475" s="11">
        <f t="shared" si="170"/>
        <v>44051.299038957593</v>
      </c>
      <c r="K475" s="11">
        <f t="shared" si="171"/>
        <v>0</v>
      </c>
      <c r="L475" s="11">
        <f t="shared" si="172"/>
        <v>44051.287907046943</v>
      </c>
      <c r="M475" s="11">
        <f t="shared" si="173"/>
        <v>0</v>
      </c>
      <c r="N475" s="11">
        <f t="shared" si="174"/>
        <v>44051.287907046943</v>
      </c>
      <c r="O475" s="11">
        <f t="shared" si="175"/>
        <v>0</v>
      </c>
      <c r="P475" s="11">
        <f t="shared" si="176"/>
        <v>44051.287907046943</v>
      </c>
      <c r="Q475" s="11">
        <f t="shared" si="177"/>
        <v>0</v>
      </c>
      <c r="R475" s="11">
        <f t="shared" si="178"/>
        <v>44051.287907046943</v>
      </c>
      <c r="S475" s="11">
        <f t="shared" si="179"/>
        <v>0</v>
      </c>
      <c r="T475" s="11">
        <f t="shared" si="180"/>
        <v>44051.287907046943</v>
      </c>
      <c r="U475" s="11">
        <f t="shared" si="181"/>
        <v>0</v>
      </c>
      <c r="V475" s="18">
        <f t="shared" si="182"/>
        <v>44051.287907046943</v>
      </c>
      <c r="W475" s="13">
        <f t="shared" si="163"/>
        <v>0.99541934982254576</v>
      </c>
    </row>
    <row r="476" spans="1:23" s="10" customFormat="1" x14ac:dyDescent="0.2">
      <c r="A476" s="24">
        <v>120522003</v>
      </c>
      <c r="B476" s="29" t="s">
        <v>116</v>
      </c>
      <c r="C476" s="11">
        <v>583606</v>
      </c>
      <c r="D476" s="12">
        <f t="shared" si="164"/>
        <v>1.0167896625124081E-3</v>
      </c>
      <c r="E476" s="11">
        <f t="shared" si="165"/>
        <v>44464</v>
      </c>
      <c r="F476" s="27">
        <f t="shared" si="166"/>
        <v>44464</v>
      </c>
      <c r="G476" s="11">
        <f t="shared" si="167"/>
        <v>0</v>
      </c>
      <c r="H476" s="11">
        <f t="shared" si="168"/>
        <v>44261.878615125686</v>
      </c>
      <c r="I476" s="11">
        <f t="shared" si="169"/>
        <v>0</v>
      </c>
      <c r="J476" s="11">
        <f t="shared" si="170"/>
        <v>44260.337155244961</v>
      </c>
      <c r="K476" s="11">
        <f t="shared" si="171"/>
        <v>0</v>
      </c>
      <c r="L476" s="11">
        <f t="shared" si="172"/>
        <v>44260.325970509679</v>
      </c>
      <c r="M476" s="11">
        <f t="shared" si="173"/>
        <v>0</v>
      </c>
      <c r="N476" s="11">
        <f t="shared" si="174"/>
        <v>44260.325970509679</v>
      </c>
      <c r="O476" s="11">
        <f t="shared" si="175"/>
        <v>0</v>
      </c>
      <c r="P476" s="11">
        <f t="shared" si="176"/>
        <v>44260.325970509679</v>
      </c>
      <c r="Q476" s="11">
        <f t="shared" si="177"/>
        <v>0</v>
      </c>
      <c r="R476" s="11">
        <f t="shared" si="178"/>
        <v>44260.325970509679</v>
      </c>
      <c r="S476" s="11">
        <f t="shared" si="179"/>
        <v>0</v>
      </c>
      <c r="T476" s="11">
        <f t="shared" si="180"/>
        <v>44260.325970509679</v>
      </c>
      <c r="U476" s="11">
        <f t="shared" si="181"/>
        <v>0</v>
      </c>
      <c r="V476" s="18">
        <f t="shared" si="182"/>
        <v>44260.325970509679</v>
      </c>
      <c r="W476" s="13">
        <f t="shared" si="163"/>
        <v>0.99541934982254587</v>
      </c>
    </row>
    <row r="477" spans="1:23" s="10" customFormat="1" x14ac:dyDescent="0.2">
      <c r="A477" s="26">
        <v>111316003</v>
      </c>
      <c r="B477" s="29" t="s">
        <v>270</v>
      </c>
      <c r="C477" s="11">
        <v>583691</v>
      </c>
      <c r="D477" s="12">
        <f t="shared" si="164"/>
        <v>1.0169377540695777E-3</v>
      </c>
      <c r="E477" s="11">
        <f t="shared" si="165"/>
        <v>44470</v>
      </c>
      <c r="F477" s="27">
        <f t="shared" si="166"/>
        <v>44470</v>
      </c>
      <c r="G477" s="11">
        <f t="shared" si="167"/>
        <v>0</v>
      </c>
      <c r="H477" s="11">
        <f t="shared" si="168"/>
        <v>44267.851340739457</v>
      </c>
      <c r="I477" s="11">
        <f t="shared" si="169"/>
        <v>0</v>
      </c>
      <c r="J477" s="11">
        <f t="shared" si="170"/>
        <v>44266.309672853175</v>
      </c>
      <c r="K477" s="11">
        <f t="shared" si="171"/>
        <v>0</v>
      </c>
      <c r="L477" s="11">
        <f t="shared" si="172"/>
        <v>44266.298486608619</v>
      </c>
      <c r="M477" s="11">
        <f t="shared" si="173"/>
        <v>0</v>
      </c>
      <c r="N477" s="11">
        <f t="shared" si="174"/>
        <v>44266.298486608619</v>
      </c>
      <c r="O477" s="11">
        <f t="shared" si="175"/>
        <v>0</v>
      </c>
      <c r="P477" s="11">
        <f t="shared" si="176"/>
        <v>44266.298486608619</v>
      </c>
      <c r="Q477" s="11">
        <f t="shared" si="177"/>
        <v>0</v>
      </c>
      <c r="R477" s="11">
        <f t="shared" si="178"/>
        <v>44266.298486608619</v>
      </c>
      <c r="S477" s="11">
        <f t="shared" si="179"/>
        <v>0</v>
      </c>
      <c r="T477" s="11">
        <f t="shared" si="180"/>
        <v>44266.298486608619</v>
      </c>
      <c r="U477" s="11">
        <f t="shared" si="181"/>
        <v>0</v>
      </c>
      <c r="V477" s="18">
        <f t="shared" si="182"/>
        <v>44266.298486608619</v>
      </c>
      <c r="W477" s="13">
        <f t="shared" si="163"/>
        <v>0.99541934982254598</v>
      </c>
    </row>
    <row r="478" spans="1:23" s="10" customFormat="1" x14ac:dyDescent="0.2">
      <c r="A478" s="26">
        <v>104432803</v>
      </c>
      <c r="B478" s="29" t="s">
        <v>174</v>
      </c>
      <c r="C478" s="11">
        <v>585415</v>
      </c>
      <c r="D478" s="12">
        <f t="shared" si="164"/>
        <v>1.0199413992997011E-3</v>
      </c>
      <c r="E478" s="11">
        <f t="shared" si="165"/>
        <v>44602</v>
      </c>
      <c r="F478" s="27">
        <f t="shared" si="166"/>
        <v>44602</v>
      </c>
      <c r="G478" s="11">
        <f t="shared" si="167"/>
        <v>0</v>
      </c>
      <c r="H478" s="11">
        <f t="shared" si="168"/>
        <v>44399.251304242433</v>
      </c>
      <c r="I478" s="11">
        <f t="shared" si="169"/>
        <v>0</v>
      </c>
      <c r="J478" s="11">
        <f t="shared" si="170"/>
        <v>44397.705060233799</v>
      </c>
      <c r="K478" s="11">
        <f t="shared" si="171"/>
        <v>0</v>
      </c>
      <c r="L478" s="11">
        <f t="shared" si="172"/>
        <v>44397.693840785185</v>
      </c>
      <c r="M478" s="11">
        <f t="shared" si="173"/>
        <v>0</v>
      </c>
      <c r="N478" s="11">
        <f t="shared" si="174"/>
        <v>44397.693840785185</v>
      </c>
      <c r="O478" s="11">
        <f t="shared" si="175"/>
        <v>0</v>
      </c>
      <c r="P478" s="11">
        <f t="shared" si="176"/>
        <v>44397.693840785185</v>
      </c>
      <c r="Q478" s="11">
        <f t="shared" si="177"/>
        <v>0</v>
      </c>
      <c r="R478" s="11">
        <f t="shared" si="178"/>
        <v>44397.693840785185</v>
      </c>
      <c r="S478" s="11">
        <f t="shared" si="179"/>
        <v>0</v>
      </c>
      <c r="T478" s="11">
        <f t="shared" si="180"/>
        <v>44397.693840785185</v>
      </c>
      <c r="U478" s="11">
        <f t="shared" si="181"/>
        <v>0</v>
      </c>
      <c r="V478" s="18">
        <f t="shared" si="182"/>
        <v>44397.693840785185</v>
      </c>
      <c r="W478" s="13">
        <f t="shared" si="163"/>
        <v>0.99541934982254576</v>
      </c>
    </row>
    <row r="479" spans="1:23" s="10" customFormat="1" x14ac:dyDescent="0.2">
      <c r="A479" s="24">
        <v>126513380</v>
      </c>
      <c r="B479" s="29" t="s">
        <v>535</v>
      </c>
      <c r="C479" s="11">
        <v>589244</v>
      </c>
      <c r="D479" s="12">
        <f t="shared" si="164"/>
        <v>1.0266124883867907E-3</v>
      </c>
      <c r="E479" s="11">
        <f t="shared" si="165"/>
        <v>44893</v>
      </c>
      <c r="F479" s="27">
        <f t="shared" si="166"/>
        <v>44893</v>
      </c>
      <c r="G479" s="11">
        <f t="shared" si="167"/>
        <v>0</v>
      </c>
      <c r="H479" s="11">
        <f t="shared" si="168"/>
        <v>44688.92849651038</v>
      </c>
      <c r="I479" s="11">
        <f t="shared" si="169"/>
        <v>0</v>
      </c>
      <c r="J479" s="11">
        <f t="shared" si="170"/>
        <v>44687.372164232009</v>
      </c>
      <c r="K479" s="11">
        <f t="shared" si="171"/>
        <v>0</v>
      </c>
      <c r="L479" s="11">
        <f t="shared" si="172"/>
        <v>44687.360871583551</v>
      </c>
      <c r="M479" s="11">
        <f t="shared" si="173"/>
        <v>0</v>
      </c>
      <c r="N479" s="11">
        <f t="shared" si="174"/>
        <v>44687.360871583551</v>
      </c>
      <c r="O479" s="11">
        <f t="shared" si="175"/>
        <v>0</v>
      </c>
      <c r="P479" s="11">
        <f t="shared" si="176"/>
        <v>44687.360871583551</v>
      </c>
      <c r="Q479" s="11">
        <f t="shared" si="177"/>
        <v>0</v>
      </c>
      <c r="R479" s="11">
        <f t="shared" si="178"/>
        <v>44687.360871583551</v>
      </c>
      <c r="S479" s="11">
        <f t="shared" si="179"/>
        <v>0</v>
      </c>
      <c r="T479" s="11">
        <f t="shared" si="180"/>
        <v>44687.360871583551</v>
      </c>
      <c r="U479" s="11">
        <f t="shared" si="181"/>
        <v>0</v>
      </c>
      <c r="V479" s="18">
        <f t="shared" si="182"/>
        <v>44687.360871583551</v>
      </c>
      <c r="W479" s="13">
        <f t="shared" si="163"/>
        <v>0.99541934982254587</v>
      </c>
    </row>
    <row r="480" spans="1:23" s="10" customFormat="1" x14ac:dyDescent="0.2">
      <c r="A480" s="24">
        <v>124154003</v>
      </c>
      <c r="B480" s="29" t="s">
        <v>210</v>
      </c>
      <c r="C480" s="11">
        <v>589828</v>
      </c>
      <c r="D480" s="12">
        <f t="shared" si="164"/>
        <v>1.027629964497227E-3</v>
      </c>
      <c r="E480" s="11">
        <f t="shared" si="165"/>
        <v>44938</v>
      </c>
      <c r="F480" s="27">
        <f t="shared" si="166"/>
        <v>44938</v>
      </c>
      <c r="G480" s="11">
        <f t="shared" si="167"/>
        <v>0</v>
      </c>
      <c r="H480" s="11">
        <f t="shared" si="168"/>
        <v>44733.723938613664</v>
      </c>
      <c r="I480" s="11">
        <f t="shared" si="169"/>
        <v>0</v>
      </c>
      <c r="J480" s="11">
        <f t="shared" si="170"/>
        <v>44732.166046293583</v>
      </c>
      <c r="K480" s="11">
        <f t="shared" si="171"/>
        <v>0</v>
      </c>
      <c r="L480" s="11">
        <f t="shared" si="172"/>
        <v>44732.154742325562</v>
      </c>
      <c r="M480" s="11">
        <f t="shared" si="173"/>
        <v>0</v>
      </c>
      <c r="N480" s="11">
        <f t="shared" si="174"/>
        <v>44732.154742325562</v>
      </c>
      <c r="O480" s="11">
        <f t="shared" si="175"/>
        <v>0</v>
      </c>
      <c r="P480" s="11">
        <f t="shared" si="176"/>
        <v>44732.154742325562</v>
      </c>
      <c r="Q480" s="11">
        <f t="shared" si="177"/>
        <v>0</v>
      </c>
      <c r="R480" s="11">
        <f t="shared" si="178"/>
        <v>44732.154742325562</v>
      </c>
      <c r="S480" s="11">
        <f t="shared" si="179"/>
        <v>0</v>
      </c>
      <c r="T480" s="11">
        <f t="shared" si="180"/>
        <v>44732.154742325562</v>
      </c>
      <c r="U480" s="11">
        <f t="shared" si="181"/>
        <v>0</v>
      </c>
      <c r="V480" s="18">
        <f t="shared" si="182"/>
        <v>44732.154742325562</v>
      </c>
      <c r="W480" s="13">
        <f t="shared" si="163"/>
        <v>0.99541934982254576</v>
      </c>
    </row>
    <row r="481" spans="1:23" s="10" customFormat="1" x14ac:dyDescent="0.2">
      <c r="A481" s="24">
        <v>182514568</v>
      </c>
      <c r="B481" s="29" t="s">
        <v>544</v>
      </c>
      <c r="C481" s="11">
        <v>591768</v>
      </c>
      <c r="D481" s="12">
        <f t="shared" si="164"/>
        <v>1.0310099365079227E-3</v>
      </c>
      <c r="E481" s="11">
        <f t="shared" si="165"/>
        <v>45086</v>
      </c>
      <c r="F481" s="27">
        <f t="shared" si="166"/>
        <v>45086</v>
      </c>
      <c r="G481" s="11">
        <f t="shared" si="167"/>
        <v>0</v>
      </c>
      <c r="H481" s="11">
        <f t="shared" si="168"/>
        <v>44881.05117042004</v>
      </c>
      <c r="I481" s="11">
        <f t="shared" si="169"/>
        <v>0</v>
      </c>
      <c r="J481" s="11">
        <f t="shared" si="170"/>
        <v>44879.488147296113</v>
      </c>
      <c r="K481" s="11">
        <f t="shared" si="171"/>
        <v>0</v>
      </c>
      <c r="L481" s="11">
        <f t="shared" si="172"/>
        <v>44879.476806099301</v>
      </c>
      <c r="M481" s="11">
        <f t="shared" si="173"/>
        <v>0</v>
      </c>
      <c r="N481" s="11">
        <f t="shared" si="174"/>
        <v>44879.476806099301</v>
      </c>
      <c r="O481" s="11">
        <f t="shared" si="175"/>
        <v>0</v>
      </c>
      <c r="P481" s="11">
        <f t="shared" si="176"/>
        <v>44879.476806099301</v>
      </c>
      <c r="Q481" s="11">
        <f t="shared" si="177"/>
        <v>0</v>
      </c>
      <c r="R481" s="11">
        <f t="shared" si="178"/>
        <v>44879.476806099301</v>
      </c>
      <c r="S481" s="11">
        <f t="shared" si="179"/>
        <v>0</v>
      </c>
      <c r="T481" s="11">
        <f t="shared" si="180"/>
        <v>44879.476806099301</v>
      </c>
      <c r="U481" s="11">
        <f t="shared" si="181"/>
        <v>0</v>
      </c>
      <c r="V481" s="18">
        <f t="shared" si="182"/>
        <v>44879.476806099301</v>
      </c>
      <c r="W481" s="13">
        <f t="shared" si="163"/>
        <v>0.99541934982254587</v>
      </c>
    </row>
    <row r="482" spans="1:23" s="10" customFormat="1" x14ac:dyDescent="0.2">
      <c r="A482" s="24">
        <v>119355503</v>
      </c>
      <c r="B482" s="29" t="s">
        <v>247</v>
      </c>
      <c r="C482" s="11">
        <v>592306</v>
      </c>
      <c r="D482" s="12">
        <f t="shared" si="164"/>
        <v>1.0319472689521258E-3</v>
      </c>
      <c r="E482" s="11">
        <f t="shared" si="165"/>
        <v>45127</v>
      </c>
      <c r="F482" s="27">
        <f t="shared" si="166"/>
        <v>45127</v>
      </c>
      <c r="G482" s="11">
        <f t="shared" si="167"/>
        <v>0</v>
      </c>
      <c r="H482" s="11">
        <f t="shared" si="168"/>
        <v>44921.864795447473</v>
      </c>
      <c r="I482" s="11">
        <f t="shared" si="169"/>
        <v>0</v>
      </c>
      <c r="J482" s="11">
        <f t="shared" si="170"/>
        <v>44920.300350952217</v>
      </c>
      <c r="K482" s="11">
        <f t="shared" si="171"/>
        <v>0</v>
      </c>
      <c r="L482" s="11">
        <f t="shared" si="172"/>
        <v>44920.288999442026</v>
      </c>
      <c r="M482" s="11">
        <f t="shared" si="173"/>
        <v>0</v>
      </c>
      <c r="N482" s="11">
        <f t="shared" si="174"/>
        <v>44920.288999442026</v>
      </c>
      <c r="O482" s="11">
        <f t="shared" si="175"/>
        <v>0</v>
      </c>
      <c r="P482" s="11">
        <f t="shared" si="176"/>
        <v>44920.288999442026</v>
      </c>
      <c r="Q482" s="11">
        <f t="shared" si="177"/>
        <v>0</v>
      </c>
      <c r="R482" s="11">
        <f t="shared" si="178"/>
        <v>44920.288999442026</v>
      </c>
      <c r="S482" s="11">
        <f t="shared" si="179"/>
        <v>0</v>
      </c>
      <c r="T482" s="11">
        <f t="shared" si="180"/>
        <v>44920.288999442026</v>
      </c>
      <c r="U482" s="11">
        <f t="shared" si="181"/>
        <v>0</v>
      </c>
      <c r="V482" s="18">
        <f t="shared" si="182"/>
        <v>44920.288999442026</v>
      </c>
      <c r="W482" s="13">
        <f t="shared" si="163"/>
        <v>0.99541934982254587</v>
      </c>
    </row>
    <row r="483" spans="1:23" s="10" customFormat="1" x14ac:dyDescent="0.2">
      <c r="A483" s="24">
        <v>124159002</v>
      </c>
      <c r="B483" s="29" t="s">
        <v>468</v>
      </c>
      <c r="C483" s="11">
        <v>598796</v>
      </c>
      <c r="D483" s="12">
        <f t="shared" si="164"/>
        <v>1.0432544949054326E-3</v>
      </c>
      <c r="E483" s="11">
        <f t="shared" si="165"/>
        <v>45621</v>
      </c>
      <c r="F483" s="27">
        <f t="shared" si="166"/>
        <v>45621</v>
      </c>
      <c r="G483" s="11">
        <f t="shared" si="167"/>
        <v>0</v>
      </c>
      <c r="H483" s="11">
        <f t="shared" si="168"/>
        <v>45413.619204314702</v>
      </c>
      <c r="I483" s="11">
        <f t="shared" si="169"/>
        <v>0</v>
      </c>
      <c r="J483" s="11">
        <f t="shared" si="170"/>
        <v>45412.037634028209</v>
      </c>
      <c r="K483" s="11">
        <f t="shared" si="171"/>
        <v>0</v>
      </c>
      <c r="L483" s="11">
        <f t="shared" si="172"/>
        <v>45412.026158254368</v>
      </c>
      <c r="M483" s="11">
        <f t="shared" si="173"/>
        <v>0</v>
      </c>
      <c r="N483" s="11">
        <f t="shared" si="174"/>
        <v>45412.026158254368</v>
      </c>
      <c r="O483" s="11">
        <f t="shared" si="175"/>
        <v>0</v>
      </c>
      <c r="P483" s="11">
        <f t="shared" si="176"/>
        <v>45412.026158254368</v>
      </c>
      <c r="Q483" s="11">
        <f t="shared" si="177"/>
        <v>0</v>
      </c>
      <c r="R483" s="11">
        <f t="shared" si="178"/>
        <v>45412.026158254368</v>
      </c>
      <c r="S483" s="11">
        <f t="shared" si="179"/>
        <v>0</v>
      </c>
      <c r="T483" s="11">
        <f t="shared" si="180"/>
        <v>45412.026158254368</v>
      </c>
      <c r="U483" s="11">
        <f t="shared" si="181"/>
        <v>0</v>
      </c>
      <c r="V483" s="18">
        <f t="shared" si="182"/>
        <v>45412.026158254368</v>
      </c>
      <c r="W483" s="13">
        <f t="shared" ref="W483:W546" si="183">SUM(V483/E483)</f>
        <v>0.99541934982254598</v>
      </c>
    </row>
    <row r="484" spans="1:23" s="10" customFormat="1" x14ac:dyDescent="0.2">
      <c r="A484" s="24">
        <v>124152637</v>
      </c>
      <c r="B484" s="29" t="s">
        <v>664</v>
      </c>
      <c r="C484" s="11">
        <v>599104</v>
      </c>
      <c r="D484" s="12">
        <f t="shared" si="164"/>
        <v>1.043791109018471E-3</v>
      </c>
      <c r="E484" s="11">
        <f t="shared" si="165"/>
        <v>45645</v>
      </c>
      <c r="F484" s="27">
        <f t="shared" si="166"/>
        <v>45645</v>
      </c>
      <c r="G484" s="11">
        <f t="shared" si="167"/>
        <v>0</v>
      </c>
      <c r="H484" s="11">
        <f t="shared" si="168"/>
        <v>45437.510106769783</v>
      </c>
      <c r="I484" s="11">
        <f t="shared" si="169"/>
        <v>0</v>
      </c>
      <c r="J484" s="11">
        <f t="shared" si="170"/>
        <v>45435.92770446105</v>
      </c>
      <c r="K484" s="11">
        <f t="shared" si="171"/>
        <v>0</v>
      </c>
      <c r="L484" s="11">
        <f t="shared" si="172"/>
        <v>45435.916222650107</v>
      </c>
      <c r="M484" s="11">
        <f t="shared" si="173"/>
        <v>0</v>
      </c>
      <c r="N484" s="11">
        <f t="shared" si="174"/>
        <v>45435.916222650107</v>
      </c>
      <c r="O484" s="11">
        <f t="shared" si="175"/>
        <v>0</v>
      </c>
      <c r="P484" s="11">
        <f t="shared" si="176"/>
        <v>45435.916222650107</v>
      </c>
      <c r="Q484" s="11">
        <f t="shared" si="177"/>
        <v>0</v>
      </c>
      <c r="R484" s="11">
        <f t="shared" si="178"/>
        <v>45435.916222650107</v>
      </c>
      <c r="S484" s="11">
        <f t="shared" si="179"/>
        <v>0</v>
      </c>
      <c r="T484" s="11">
        <f t="shared" si="180"/>
        <v>45435.916222650107</v>
      </c>
      <c r="U484" s="11">
        <f t="shared" si="181"/>
        <v>0</v>
      </c>
      <c r="V484" s="18">
        <f t="shared" si="182"/>
        <v>45435.916222650107</v>
      </c>
      <c r="W484" s="13">
        <f t="shared" si="183"/>
        <v>0.99541934982254587</v>
      </c>
    </row>
    <row r="485" spans="1:23" s="10" customFormat="1" x14ac:dyDescent="0.2">
      <c r="A485" s="24">
        <v>108073503</v>
      </c>
      <c r="B485" s="29" t="s">
        <v>192</v>
      </c>
      <c r="C485" s="11">
        <v>599175</v>
      </c>
      <c r="D485" s="12">
        <f t="shared" si="164"/>
        <v>1.0439148090250479E-3</v>
      </c>
      <c r="E485" s="11">
        <f t="shared" si="165"/>
        <v>45650</v>
      </c>
      <c r="F485" s="27">
        <f t="shared" si="166"/>
        <v>45650</v>
      </c>
      <c r="G485" s="11">
        <f t="shared" si="167"/>
        <v>0</v>
      </c>
      <c r="H485" s="11">
        <f t="shared" si="168"/>
        <v>45442.487378114594</v>
      </c>
      <c r="I485" s="11">
        <f t="shared" si="169"/>
        <v>0</v>
      </c>
      <c r="J485" s="11">
        <f t="shared" si="170"/>
        <v>45440.904802467892</v>
      </c>
      <c r="K485" s="11">
        <f t="shared" si="171"/>
        <v>0</v>
      </c>
      <c r="L485" s="11">
        <f t="shared" si="172"/>
        <v>45440.893319399212</v>
      </c>
      <c r="M485" s="11">
        <f t="shared" si="173"/>
        <v>0</v>
      </c>
      <c r="N485" s="11">
        <f t="shared" si="174"/>
        <v>45440.893319399212</v>
      </c>
      <c r="O485" s="11">
        <f t="shared" si="175"/>
        <v>0</v>
      </c>
      <c r="P485" s="11">
        <f t="shared" si="176"/>
        <v>45440.893319399212</v>
      </c>
      <c r="Q485" s="11">
        <f t="shared" si="177"/>
        <v>0</v>
      </c>
      <c r="R485" s="11">
        <f t="shared" si="178"/>
        <v>45440.893319399212</v>
      </c>
      <c r="S485" s="11">
        <f t="shared" si="179"/>
        <v>0</v>
      </c>
      <c r="T485" s="11">
        <f t="shared" si="180"/>
        <v>45440.893319399212</v>
      </c>
      <c r="U485" s="11">
        <f t="shared" si="181"/>
        <v>0</v>
      </c>
      <c r="V485" s="18">
        <f t="shared" si="182"/>
        <v>45440.893319399212</v>
      </c>
      <c r="W485" s="13">
        <f t="shared" si="183"/>
        <v>0.99541934982254576</v>
      </c>
    </row>
    <row r="486" spans="1:23" s="10" customFormat="1" x14ac:dyDescent="0.2">
      <c r="A486" s="26">
        <v>124156503</v>
      </c>
      <c r="B486" s="29" t="s">
        <v>307</v>
      </c>
      <c r="C486" s="11">
        <v>599240</v>
      </c>
      <c r="D486" s="12">
        <f t="shared" si="164"/>
        <v>1.0440280555099424E-3</v>
      </c>
      <c r="E486" s="11">
        <f t="shared" si="165"/>
        <v>45655</v>
      </c>
      <c r="F486" s="27">
        <f t="shared" si="166"/>
        <v>45655</v>
      </c>
      <c r="G486" s="11">
        <f t="shared" si="167"/>
        <v>0</v>
      </c>
      <c r="H486" s="11">
        <f t="shared" si="168"/>
        <v>45447.464649459405</v>
      </c>
      <c r="I486" s="11">
        <f t="shared" si="169"/>
        <v>0</v>
      </c>
      <c r="J486" s="11">
        <f t="shared" si="170"/>
        <v>45445.881900474735</v>
      </c>
      <c r="K486" s="11">
        <f t="shared" si="171"/>
        <v>0</v>
      </c>
      <c r="L486" s="11">
        <f t="shared" si="172"/>
        <v>45445.870416148326</v>
      </c>
      <c r="M486" s="11">
        <f t="shared" si="173"/>
        <v>0</v>
      </c>
      <c r="N486" s="11">
        <f t="shared" si="174"/>
        <v>45445.870416148326</v>
      </c>
      <c r="O486" s="11">
        <f t="shared" si="175"/>
        <v>0</v>
      </c>
      <c r="P486" s="11">
        <f t="shared" si="176"/>
        <v>45445.870416148326</v>
      </c>
      <c r="Q486" s="11">
        <f t="shared" si="177"/>
        <v>0</v>
      </c>
      <c r="R486" s="11">
        <f t="shared" si="178"/>
        <v>45445.870416148326</v>
      </c>
      <c r="S486" s="11">
        <f t="shared" si="179"/>
        <v>0</v>
      </c>
      <c r="T486" s="11">
        <f t="shared" si="180"/>
        <v>45445.870416148326</v>
      </c>
      <c r="U486" s="11">
        <f t="shared" si="181"/>
        <v>0</v>
      </c>
      <c r="V486" s="18">
        <f t="shared" si="182"/>
        <v>45445.870416148326</v>
      </c>
      <c r="W486" s="13">
        <f t="shared" si="183"/>
        <v>0.99541934982254576</v>
      </c>
    </row>
    <row r="487" spans="1:23" s="10" customFormat="1" x14ac:dyDescent="0.2">
      <c r="A487" s="26">
        <v>126510011</v>
      </c>
      <c r="B487" s="29" t="s">
        <v>520</v>
      </c>
      <c r="C487" s="11">
        <v>602720</v>
      </c>
      <c r="D487" s="12">
        <f t="shared" si="164"/>
        <v>1.0500910980858296E-3</v>
      </c>
      <c r="E487" s="11">
        <f t="shared" si="165"/>
        <v>45920</v>
      </c>
      <c r="F487" s="27">
        <f t="shared" si="166"/>
        <v>45920</v>
      </c>
      <c r="G487" s="11">
        <f t="shared" si="167"/>
        <v>0</v>
      </c>
      <c r="H487" s="11">
        <f t="shared" si="168"/>
        <v>45711.260030734331</v>
      </c>
      <c r="I487" s="11">
        <f t="shared" si="169"/>
        <v>0</v>
      </c>
      <c r="J487" s="11">
        <f t="shared" si="170"/>
        <v>45709.668094837361</v>
      </c>
      <c r="K487" s="11">
        <f t="shared" si="171"/>
        <v>0</v>
      </c>
      <c r="L487" s="11">
        <f t="shared" si="172"/>
        <v>45709.656543851299</v>
      </c>
      <c r="M487" s="11">
        <f t="shared" si="173"/>
        <v>0</v>
      </c>
      <c r="N487" s="11">
        <f t="shared" si="174"/>
        <v>45709.656543851299</v>
      </c>
      <c r="O487" s="11">
        <f t="shared" si="175"/>
        <v>0</v>
      </c>
      <c r="P487" s="11">
        <f t="shared" si="176"/>
        <v>45709.656543851299</v>
      </c>
      <c r="Q487" s="11">
        <f t="shared" si="177"/>
        <v>0</v>
      </c>
      <c r="R487" s="11">
        <f t="shared" si="178"/>
        <v>45709.656543851299</v>
      </c>
      <c r="S487" s="11">
        <f t="shared" si="179"/>
        <v>0</v>
      </c>
      <c r="T487" s="11">
        <f t="shared" si="180"/>
        <v>45709.656543851299</v>
      </c>
      <c r="U487" s="11">
        <f t="shared" si="181"/>
        <v>0</v>
      </c>
      <c r="V487" s="18">
        <f t="shared" si="182"/>
        <v>45709.656543851299</v>
      </c>
      <c r="W487" s="13">
        <f t="shared" si="183"/>
        <v>0.99541934982254576</v>
      </c>
    </row>
    <row r="488" spans="1:23" s="10" customFormat="1" x14ac:dyDescent="0.2">
      <c r="A488" s="24">
        <v>117080503</v>
      </c>
      <c r="B488" s="29" t="s">
        <v>13</v>
      </c>
      <c r="C488" s="11">
        <v>603490</v>
      </c>
      <c r="D488" s="12">
        <f t="shared" si="164"/>
        <v>1.0514326333684251E-3</v>
      </c>
      <c r="E488" s="11">
        <f t="shared" si="165"/>
        <v>45979</v>
      </c>
      <c r="F488" s="27">
        <f t="shared" si="166"/>
        <v>45979</v>
      </c>
      <c r="G488" s="11">
        <f t="shared" si="167"/>
        <v>0</v>
      </c>
      <c r="H488" s="11">
        <f t="shared" si="168"/>
        <v>45769.991832603089</v>
      </c>
      <c r="I488" s="11">
        <f t="shared" si="169"/>
        <v>0</v>
      </c>
      <c r="J488" s="11">
        <f t="shared" si="170"/>
        <v>45768.397851318099</v>
      </c>
      <c r="K488" s="11">
        <f t="shared" si="171"/>
        <v>0</v>
      </c>
      <c r="L488" s="11">
        <f t="shared" si="172"/>
        <v>45768.386285490837</v>
      </c>
      <c r="M488" s="11">
        <f t="shared" si="173"/>
        <v>0</v>
      </c>
      <c r="N488" s="11">
        <f t="shared" si="174"/>
        <v>45768.386285490837</v>
      </c>
      <c r="O488" s="11">
        <f t="shared" si="175"/>
        <v>0</v>
      </c>
      <c r="P488" s="11">
        <f t="shared" si="176"/>
        <v>45768.386285490837</v>
      </c>
      <c r="Q488" s="11">
        <f t="shared" si="177"/>
        <v>0</v>
      </c>
      <c r="R488" s="11">
        <f t="shared" si="178"/>
        <v>45768.386285490837</v>
      </c>
      <c r="S488" s="11">
        <f t="shared" si="179"/>
        <v>0</v>
      </c>
      <c r="T488" s="11">
        <f t="shared" si="180"/>
        <v>45768.386285490837</v>
      </c>
      <c r="U488" s="11">
        <f t="shared" si="181"/>
        <v>0</v>
      </c>
      <c r="V488" s="18">
        <f t="shared" si="182"/>
        <v>45768.386285490837</v>
      </c>
      <c r="W488" s="13">
        <f t="shared" si="183"/>
        <v>0.99541934982254587</v>
      </c>
    </row>
    <row r="489" spans="1:23" s="10" customFormat="1" x14ac:dyDescent="0.2">
      <c r="A489" s="24">
        <v>120484903</v>
      </c>
      <c r="B489" s="29" t="s">
        <v>292</v>
      </c>
      <c r="C489" s="11">
        <v>603622</v>
      </c>
      <c r="D489" s="12">
        <f t="shared" si="164"/>
        <v>1.0516626108454416E-3</v>
      </c>
      <c r="E489" s="11">
        <f t="shared" si="165"/>
        <v>45989</v>
      </c>
      <c r="F489" s="27">
        <f t="shared" si="166"/>
        <v>45989</v>
      </c>
      <c r="G489" s="11">
        <f t="shared" si="167"/>
        <v>0</v>
      </c>
      <c r="H489" s="11">
        <f t="shared" si="168"/>
        <v>45779.946375292704</v>
      </c>
      <c r="I489" s="11">
        <f t="shared" si="169"/>
        <v>0</v>
      </c>
      <c r="J489" s="11">
        <f t="shared" si="170"/>
        <v>45778.352047331784</v>
      </c>
      <c r="K489" s="11">
        <f t="shared" si="171"/>
        <v>0</v>
      </c>
      <c r="L489" s="11">
        <f t="shared" si="172"/>
        <v>45778.340478989063</v>
      </c>
      <c r="M489" s="11">
        <f t="shared" si="173"/>
        <v>0</v>
      </c>
      <c r="N489" s="11">
        <f t="shared" si="174"/>
        <v>45778.340478989063</v>
      </c>
      <c r="O489" s="11">
        <f t="shared" si="175"/>
        <v>0</v>
      </c>
      <c r="P489" s="11">
        <f t="shared" si="176"/>
        <v>45778.340478989063</v>
      </c>
      <c r="Q489" s="11">
        <f t="shared" si="177"/>
        <v>0</v>
      </c>
      <c r="R489" s="11">
        <f t="shared" si="178"/>
        <v>45778.340478989063</v>
      </c>
      <c r="S489" s="11">
        <f t="shared" si="179"/>
        <v>0</v>
      </c>
      <c r="T489" s="11">
        <f t="shared" si="180"/>
        <v>45778.340478989063</v>
      </c>
      <c r="U489" s="11">
        <f t="shared" si="181"/>
        <v>0</v>
      </c>
      <c r="V489" s="18">
        <f t="shared" si="182"/>
        <v>45778.340478989063</v>
      </c>
      <c r="W489" s="13">
        <f t="shared" si="183"/>
        <v>0.99541934982254587</v>
      </c>
    </row>
    <row r="490" spans="1:23" s="10" customFormat="1" x14ac:dyDescent="0.2">
      <c r="A490" s="24">
        <v>112671603</v>
      </c>
      <c r="B490" s="29" t="s">
        <v>112</v>
      </c>
      <c r="C490" s="11">
        <v>609935</v>
      </c>
      <c r="D490" s="12">
        <f t="shared" si="164"/>
        <v>1.0626614579091127E-3</v>
      </c>
      <c r="E490" s="11">
        <f t="shared" si="165"/>
        <v>46470</v>
      </c>
      <c r="F490" s="27">
        <f t="shared" si="166"/>
        <v>46470</v>
      </c>
      <c r="G490" s="11">
        <f t="shared" si="167"/>
        <v>0</v>
      </c>
      <c r="H490" s="11">
        <f t="shared" si="168"/>
        <v>46258.759878663426</v>
      </c>
      <c r="I490" s="11">
        <f t="shared" si="169"/>
        <v>0</v>
      </c>
      <c r="J490" s="11">
        <f t="shared" si="170"/>
        <v>46257.148875589992</v>
      </c>
      <c r="K490" s="11">
        <f t="shared" si="171"/>
        <v>0</v>
      </c>
      <c r="L490" s="11">
        <f t="shared" si="172"/>
        <v>46257.137186253713</v>
      </c>
      <c r="M490" s="11">
        <f t="shared" si="173"/>
        <v>0</v>
      </c>
      <c r="N490" s="11">
        <f t="shared" si="174"/>
        <v>46257.137186253713</v>
      </c>
      <c r="O490" s="11">
        <f t="shared" si="175"/>
        <v>0</v>
      </c>
      <c r="P490" s="11">
        <f t="shared" si="176"/>
        <v>46257.137186253713</v>
      </c>
      <c r="Q490" s="11">
        <f t="shared" si="177"/>
        <v>0</v>
      </c>
      <c r="R490" s="11">
        <f t="shared" si="178"/>
        <v>46257.137186253713</v>
      </c>
      <c r="S490" s="11">
        <f t="shared" si="179"/>
        <v>0</v>
      </c>
      <c r="T490" s="11">
        <f t="shared" si="180"/>
        <v>46257.137186253713</v>
      </c>
      <c r="U490" s="11">
        <f t="shared" si="181"/>
        <v>0</v>
      </c>
      <c r="V490" s="18">
        <f t="shared" si="182"/>
        <v>46257.137186253713</v>
      </c>
      <c r="W490" s="13">
        <f t="shared" si="183"/>
        <v>0.99541934982254598</v>
      </c>
    </row>
    <row r="491" spans="1:23" s="10" customFormat="1" x14ac:dyDescent="0.2">
      <c r="A491" s="26">
        <v>126510001</v>
      </c>
      <c r="B491" s="29" t="s">
        <v>605</v>
      </c>
      <c r="C491" s="11">
        <v>610117</v>
      </c>
      <c r="D491" s="12">
        <f t="shared" si="164"/>
        <v>1.0629785480668172E-3</v>
      </c>
      <c r="E491" s="11">
        <f t="shared" si="165"/>
        <v>46484</v>
      </c>
      <c r="F491" s="27">
        <f t="shared" si="166"/>
        <v>46484</v>
      </c>
      <c r="G491" s="11">
        <f t="shared" si="167"/>
        <v>0</v>
      </c>
      <c r="H491" s="11">
        <f t="shared" si="168"/>
        <v>46272.696238428893</v>
      </c>
      <c r="I491" s="11">
        <f t="shared" si="169"/>
        <v>0</v>
      </c>
      <c r="J491" s="11">
        <f t="shared" si="170"/>
        <v>46271.084750009148</v>
      </c>
      <c r="K491" s="11">
        <f t="shared" si="171"/>
        <v>0</v>
      </c>
      <c r="L491" s="11">
        <f t="shared" si="172"/>
        <v>46271.073057151225</v>
      </c>
      <c r="M491" s="11">
        <f t="shared" si="173"/>
        <v>0</v>
      </c>
      <c r="N491" s="11">
        <f t="shared" si="174"/>
        <v>46271.073057151225</v>
      </c>
      <c r="O491" s="11">
        <f t="shared" si="175"/>
        <v>0</v>
      </c>
      <c r="P491" s="11">
        <f t="shared" si="176"/>
        <v>46271.073057151225</v>
      </c>
      <c r="Q491" s="11">
        <f t="shared" si="177"/>
        <v>0</v>
      </c>
      <c r="R491" s="11">
        <f t="shared" si="178"/>
        <v>46271.073057151225</v>
      </c>
      <c r="S491" s="11">
        <f t="shared" si="179"/>
        <v>0</v>
      </c>
      <c r="T491" s="11">
        <f t="shared" si="180"/>
        <v>46271.073057151225</v>
      </c>
      <c r="U491" s="11">
        <f t="shared" si="181"/>
        <v>0</v>
      </c>
      <c r="V491" s="18">
        <f t="shared" si="182"/>
        <v>46271.073057151225</v>
      </c>
      <c r="W491" s="13">
        <f t="shared" si="183"/>
        <v>0.99541934982254587</v>
      </c>
    </row>
    <row r="492" spans="1:23" s="10" customFormat="1" x14ac:dyDescent="0.2">
      <c r="A492" s="26">
        <v>104510394</v>
      </c>
      <c r="B492" s="29" t="s">
        <v>503</v>
      </c>
      <c r="C492" s="11">
        <v>614705</v>
      </c>
      <c r="D492" s="12">
        <f t="shared" si="164"/>
        <v>1.0709720076467512E-3</v>
      </c>
      <c r="E492" s="11">
        <f t="shared" si="165"/>
        <v>46833</v>
      </c>
      <c r="F492" s="27">
        <f t="shared" si="166"/>
        <v>46833</v>
      </c>
      <c r="G492" s="11">
        <f t="shared" si="167"/>
        <v>0</v>
      </c>
      <c r="H492" s="11">
        <f t="shared" si="168"/>
        <v>46620.109778296624</v>
      </c>
      <c r="I492" s="11">
        <f t="shared" si="169"/>
        <v>0</v>
      </c>
      <c r="J492" s="11">
        <f t="shared" si="170"/>
        <v>46618.486190886724</v>
      </c>
      <c r="K492" s="11">
        <f t="shared" si="171"/>
        <v>0</v>
      </c>
      <c r="L492" s="11">
        <f t="shared" si="172"/>
        <v>46618.474410239294</v>
      </c>
      <c r="M492" s="11">
        <f t="shared" si="173"/>
        <v>0</v>
      </c>
      <c r="N492" s="11">
        <f t="shared" si="174"/>
        <v>46618.474410239294</v>
      </c>
      <c r="O492" s="11">
        <f t="shared" si="175"/>
        <v>0</v>
      </c>
      <c r="P492" s="11">
        <f t="shared" si="176"/>
        <v>46618.474410239294</v>
      </c>
      <c r="Q492" s="11">
        <f t="shared" si="177"/>
        <v>0</v>
      </c>
      <c r="R492" s="11">
        <f t="shared" si="178"/>
        <v>46618.474410239294</v>
      </c>
      <c r="S492" s="11">
        <f t="shared" si="179"/>
        <v>0</v>
      </c>
      <c r="T492" s="11">
        <f t="shared" si="180"/>
        <v>46618.474410239294</v>
      </c>
      <c r="U492" s="11">
        <f t="shared" si="181"/>
        <v>0</v>
      </c>
      <c r="V492" s="18">
        <f t="shared" si="182"/>
        <v>46618.474410239294</v>
      </c>
      <c r="W492" s="13">
        <f t="shared" si="183"/>
        <v>0.99541934982254598</v>
      </c>
    </row>
    <row r="493" spans="1:23" s="10" customFormat="1" x14ac:dyDescent="0.2">
      <c r="A493" s="24">
        <v>111312503</v>
      </c>
      <c r="B493" s="29" t="s">
        <v>195</v>
      </c>
      <c r="C493" s="11">
        <v>614792</v>
      </c>
      <c r="D493" s="12">
        <f t="shared" si="164"/>
        <v>1.0711235837111482E-3</v>
      </c>
      <c r="E493" s="11">
        <f t="shared" si="165"/>
        <v>46840</v>
      </c>
      <c r="F493" s="27">
        <f t="shared" si="166"/>
        <v>46840</v>
      </c>
      <c r="G493" s="11">
        <f t="shared" si="167"/>
        <v>0</v>
      </c>
      <c r="H493" s="11">
        <f t="shared" si="168"/>
        <v>46627.077958179361</v>
      </c>
      <c r="I493" s="11">
        <f t="shared" si="169"/>
        <v>0</v>
      </c>
      <c r="J493" s="11">
        <f t="shared" si="170"/>
        <v>46625.454128096302</v>
      </c>
      <c r="K493" s="11">
        <f t="shared" si="171"/>
        <v>0</v>
      </c>
      <c r="L493" s="11">
        <f t="shared" si="172"/>
        <v>46625.442345688047</v>
      </c>
      <c r="M493" s="11">
        <f t="shared" si="173"/>
        <v>0</v>
      </c>
      <c r="N493" s="11">
        <f t="shared" si="174"/>
        <v>46625.442345688047</v>
      </c>
      <c r="O493" s="11">
        <f t="shared" si="175"/>
        <v>0</v>
      </c>
      <c r="P493" s="11">
        <f t="shared" si="176"/>
        <v>46625.442345688047</v>
      </c>
      <c r="Q493" s="11">
        <f t="shared" si="177"/>
        <v>0</v>
      </c>
      <c r="R493" s="11">
        <f t="shared" si="178"/>
        <v>46625.442345688047</v>
      </c>
      <c r="S493" s="11">
        <f t="shared" si="179"/>
        <v>0</v>
      </c>
      <c r="T493" s="11">
        <f t="shared" si="180"/>
        <v>46625.442345688047</v>
      </c>
      <c r="U493" s="11">
        <f t="shared" si="181"/>
        <v>0</v>
      </c>
      <c r="V493" s="18">
        <f t="shared" si="182"/>
        <v>46625.442345688047</v>
      </c>
      <c r="W493" s="13">
        <f t="shared" si="183"/>
        <v>0.99541934982254587</v>
      </c>
    </row>
    <row r="494" spans="1:23" s="10" customFormat="1" x14ac:dyDescent="0.2">
      <c r="A494" s="26">
        <v>103021102</v>
      </c>
      <c r="B494" s="29" t="s">
        <v>19</v>
      </c>
      <c r="C494" s="11">
        <v>616014</v>
      </c>
      <c r="D494" s="12">
        <f t="shared" si="164"/>
        <v>1.0732526176271638E-3</v>
      </c>
      <c r="E494" s="11">
        <f t="shared" si="165"/>
        <v>46933</v>
      </c>
      <c r="F494" s="27">
        <f t="shared" si="166"/>
        <v>46933</v>
      </c>
      <c r="G494" s="11">
        <f t="shared" si="167"/>
        <v>0</v>
      </c>
      <c r="H494" s="11">
        <f t="shared" si="168"/>
        <v>46719.655205192823</v>
      </c>
      <c r="I494" s="11">
        <f t="shared" si="169"/>
        <v>0</v>
      </c>
      <c r="J494" s="11">
        <f t="shared" si="170"/>
        <v>46718.028151023565</v>
      </c>
      <c r="K494" s="11">
        <f t="shared" si="171"/>
        <v>0</v>
      </c>
      <c r="L494" s="11">
        <f t="shared" si="172"/>
        <v>46718.016345221542</v>
      </c>
      <c r="M494" s="11">
        <f t="shared" si="173"/>
        <v>0</v>
      </c>
      <c r="N494" s="11">
        <f t="shared" si="174"/>
        <v>46718.016345221542</v>
      </c>
      <c r="O494" s="11">
        <f t="shared" si="175"/>
        <v>0</v>
      </c>
      <c r="P494" s="11">
        <f t="shared" si="176"/>
        <v>46718.016345221542</v>
      </c>
      <c r="Q494" s="11">
        <f t="shared" si="177"/>
        <v>0</v>
      </c>
      <c r="R494" s="11">
        <f t="shared" si="178"/>
        <v>46718.016345221542</v>
      </c>
      <c r="S494" s="11">
        <f t="shared" si="179"/>
        <v>0</v>
      </c>
      <c r="T494" s="11">
        <f t="shared" si="180"/>
        <v>46718.016345221542</v>
      </c>
      <c r="U494" s="11">
        <f t="shared" si="181"/>
        <v>0</v>
      </c>
      <c r="V494" s="18">
        <f t="shared" si="182"/>
        <v>46718.016345221542</v>
      </c>
      <c r="W494" s="13">
        <f t="shared" si="183"/>
        <v>0.99541934982254576</v>
      </c>
    </row>
    <row r="495" spans="1:23" s="10" customFormat="1" x14ac:dyDescent="0.2">
      <c r="A495" s="24">
        <v>106612203</v>
      </c>
      <c r="B495" s="29" t="s">
        <v>155</v>
      </c>
      <c r="C495" s="11">
        <v>616727</v>
      </c>
      <c r="D495" s="12">
        <f t="shared" si="164"/>
        <v>1.0744948444537752E-3</v>
      </c>
      <c r="E495" s="11">
        <f t="shared" si="165"/>
        <v>46987</v>
      </c>
      <c r="F495" s="27">
        <f t="shared" si="166"/>
        <v>46987</v>
      </c>
      <c r="G495" s="11">
        <f t="shared" si="167"/>
        <v>0</v>
      </c>
      <c r="H495" s="11">
        <f t="shared" si="168"/>
        <v>46773.409735716763</v>
      </c>
      <c r="I495" s="11">
        <f t="shared" si="169"/>
        <v>0</v>
      </c>
      <c r="J495" s="11">
        <f t="shared" si="170"/>
        <v>46771.780809497453</v>
      </c>
      <c r="K495" s="11">
        <f t="shared" si="171"/>
        <v>0</v>
      </c>
      <c r="L495" s="11">
        <f t="shared" si="172"/>
        <v>46771.768990111959</v>
      </c>
      <c r="M495" s="11">
        <f t="shared" si="173"/>
        <v>0</v>
      </c>
      <c r="N495" s="11">
        <f t="shared" si="174"/>
        <v>46771.768990111959</v>
      </c>
      <c r="O495" s="11">
        <f t="shared" si="175"/>
        <v>0</v>
      </c>
      <c r="P495" s="11">
        <f t="shared" si="176"/>
        <v>46771.768990111959</v>
      </c>
      <c r="Q495" s="11">
        <f t="shared" si="177"/>
        <v>0</v>
      </c>
      <c r="R495" s="11">
        <f t="shared" si="178"/>
        <v>46771.768990111959</v>
      </c>
      <c r="S495" s="11">
        <f t="shared" si="179"/>
        <v>0</v>
      </c>
      <c r="T495" s="11">
        <f t="shared" si="180"/>
        <v>46771.768990111959</v>
      </c>
      <c r="U495" s="11">
        <f t="shared" si="181"/>
        <v>0</v>
      </c>
      <c r="V495" s="18">
        <f t="shared" si="182"/>
        <v>46771.768990111959</v>
      </c>
      <c r="W495" s="13">
        <f t="shared" si="183"/>
        <v>0.99541934982254576</v>
      </c>
    </row>
    <row r="496" spans="1:23" s="10" customFormat="1" x14ac:dyDescent="0.2">
      <c r="A496" s="24">
        <v>120480002</v>
      </c>
      <c r="B496" s="29" t="s">
        <v>551</v>
      </c>
      <c r="C496" s="11">
        <v>617139</v>
      </c>
      <c r="D496" s="12">
        <f t="shared" si="164"/>
        <v>1.0752126529426445E-3</v>
      </c>
      <c r="E496" s="11">
        <f t="shared" si="165"/>
        <v>47019</v>
      </c>
      <c r="F496" s="27">
        <f t="shared" si="166"/>
        <v>47019</v>
      </c>
      <c r="G496" s="11">
        <f t="shared" si="167"/>
        <v>0</v>
      </c>
      <c r="H496" s="11">
        <f t="shared" si="168"/>
        <v>46805.264272323555</v>
      </c>
      <c r="I496" s="11">
        <f t="shared" si="169"/>
        <v>0</v>
      </c>
      <c r="J496" s="11">
        <f t="shared" si="170"/>
        <v>46803.634236741251</v>
      </c>
      <c r="K496" s="11">
        <f t="shared" si="171"/>
        <v>0</v>
      </c>
      <c r="L496" s="11">
        <f t="shared" si="172"/>
        <v>46803.622409306285</v>
      </c>
      <c r="M496" s="11">
        <f t="shared" si="173"/>
        <v>0</v>
      </c>
      <c r="N496" s="11">
        <f t="shared" si="174"/>
        <v>46803.622409306285</v>
      </c>
      <c r="O496" s="11">
        <f t="shared" si="175"/>
        <v>0</v>
      </c>
      <c r="P496" s="11">
        <f t="shared" si="176"/>
        <v>46803.622409306285</v>
      </c>
      <c r="Q496" s="11">
        <f t="shared" si="177"/>
        <v>0</v>
      </c>
      <c r="R496" s="11">
        <f t="shared" si="178"/>
        <v>46803.622409306285</v>
      </c>
      <c r="S496" s="11">
        <f t="shared" si="179"/>
        <v>0</v>
      </c>
      <c r="T496" s="11">
        <f t="shared" si="180"/>
        <v>46803.622409306285</v>
      </c>
      <c r="U496" s="11">
        <f t="shared" si="181"/>
        <v>0</v>
      </c>
      <c r="V496" s="18">
        <f t="shared" si="182"/>
        <v>46803.622409306285</v>
      </c>
      <c r="W496" s="13">
        <f t="shared" si="183"/>
        <v>0.99541934982254587</v>
      </c>
    </row>
    <row r="497" spans="1:23" s="10" customFormat="1" x14ac:dyDescent="0.2">
      <c r="A497" s="24">
        <v>119648303</v>
      </c>
      <c r="B497" s="29" t="s">
        <v>455</v>
      </c>
      <c r="C497" s="11">
        <v>618838</v>
      </c>
      <c r="D497" s="12">
        <f t="shared" si="164"/>
        <v>1.0781727418324239E-3</v>
      </c>
      <c r="E497" s="11">
        <f t="shared" si="165"/>
        <v>47148</v>
      </c>
      <c r="F497" s="27">
        <f t="shared" si="166"/>
        <v>47148</v>
      </c>
      <c r="G497" s="11">
        <f t="shared" si="167"/>
        <v>0</v>
      </c>
      <c r="H497" s="11">
        <f t="shared" si="168"/>
        <v>46933.677873019646</v>
      </c>
      <c r="I497" s="11">
        <f t="shared" si="169"/>
        <v>0</v>
      </c>
      <c r="J497" s="11">
        <f t="shared" si="170"/>
        <v>46932.043365317768</v>
      </c>
      <c r="K497" s="11">
        <f t="shared" si="171"/>
        <v>0</v>
      </c>
      <c r="L497" s="11">
        <f t="shared" si="172"/>
        <v>46932.031505433391</v>
      </c>
      <c r="M497" s="11">
        <f t="shared" si="173"/>
        <v>0</v>
      </c>
      <c r="N497" s="11">
        <f t="shared" si="174"/>
        <v>46932.031505433391</v>
      </c>
      <c r="O497" s="11">
        <f t="shared" si="175"/>
        <v>0</v>
      </c>
      <c r="P497" s="11">
        <f t="shared" si="176"/>
        <v>46932.031505433391</v>
      </c>
      <c r="Q497" s="11">
        <f t="shared" si="177"/>
        <v>0</v>
      </c>
      <c r="R497" s="11">
        <f t="shared" si="178"/>
        <v>46932.031505433391</v>
      </c>
      <c r="S497" s="11">
        <f t="shared" si="179"/>
        <v>0</v>
      </c>
      <c r="T497" s="11">
        <f t="shared" si="180"/>
        <v>46932.031505433391</v>
      </c>
      <c r="U497" s="11">
        <f t="shared" si="181"/>
        <v>0</v>
      </c>
      <c r="V497" s="18">
        <f t="shared" si="182"/>
        <v>46932.031505433391</v>
      </c>
      <c r="W497" s="13">
        <f t="shared" si="183"/>
        <v>0.99541934982254587</v>
      </c>
    </row>
    <row r="498" spans="1:23" s="10" customFormat="1" x14ac:dyDescent="0.2">
      <c r="A498" s="24">
        <v>121391303</v>
      </c>
      <c r="B498" s="29" t="s">
        <v>66</v>
      </c>
      <c r="C498" s="11">
        <v>623012</v>
      </c>
      <c r="D498" s="12">
        <f t="shared" si="164"/>
        <v>1.0854449084162609E-3</v>
      </c>
      <c r="E498" s="11">
        <f t="shared" si="165"/>
        <v>47466</v>
      </c>
      <c r="F498" s="27">
        <f t="shared" si="166"/>
        <v>47466</v>
      </c>
      <c r="G498" s="11">
        <f t="shared" si="167"/>
        <v>0</v>
      </c>
      <c r="H498" s="11">
        <f t="shared" si="168"/>
        <v>47250.232330549559</v>
      </c>
      <c r="I498" s="11">
        <f t="shared" si="169"/>
        <v>0</v>
      </c>
      <c r="J498" s="11">
        <f t="shared" si="170"/>
        <v>47248.586798552926</v>
      </c>
      <c r="K498" s="11">
        <f t="shared" si="171"/>
        <v>0</v>
      </c>
      <c r="L498" s="11">
        <f t="shared" si="172"/>
        <v>47248.574858676962</v>
      </c>
      <c r="M498" s="11">
        <f t="shared" si="173"/>
        <v>0</v>
      </c>
      <c r="N498" s="11">
        <f t="shared" si="174"/>
        <v>47248.574858676962</v>
      </c>
      <c r="O498" s="11">
        <f t="shared" si="175"/>
        <v>0</v>
      </c>
      <c r="P498" s="11">
        <f t="shared" si="176"/>
        <v>47248.574858676962</v>
      </c>
      <c r="Q498" s="11">
        <f t="shared" si="177"/>
        <v>0</v>
      </c>
      <c r="R498" s="11">
        <f t="shared" si="178"/>
        <v>47248.574858676962</v>
      </c>
      <c r="S498" s="11">
        <f t="shared" si="179"/>
        <v>0</v>
      </c>
      <c r="T498" s="11">
        <f t="shared" si="180"/>
        <v>47248.574858676962</v>
      </c>
      <c r="U498" s="11">
        <f t="shared" si="181"/>
        <v>0</v>
      </c>
      <c r="V498" s="18">
        <f t="shared" si="182"/>
        <v>47248.574858676962</v>
      </c>
      <c r="W498" s="13">
        <f t="shared" si="183"/>
        <v>0.99541934982254587</v>
      </c>
    </row>
    <row r="499" spans="1:23" s="10" customFormat="1" x14ac:dyDescent="0.2">
      <c r="A499" s="24">
        <v>126518547</v>
      </c>
      <c r="B499" s="29" t="s">
        <v>531</v>
      </c>
      <c r="C499" s="11">
        <v>623881</v>
      </c>
      <c r="D499" s="12">
        <f t="shared" si="164"/>
        <v>1.0869589268066189E-3</v>
      </c>
      <c r="E499" s="11">
        <f t="shared" si="165"/>
        <v>47532</v>
      </c>
      <c r="F499" s="27">
        <f t="shared" si="166"/>
        <v>47532</v>
      </c>
      <c r="G499" s="11">
        <f t="shared" si="167"/>
        <v>0</v>
      </c>
      <c r="H499" s="11">
        <f t="shared" si="168"/>
        <v>47315.932312301054</v>
      </c>
      <c r="I499" s="11">
        <f t="shared" si="169"/>
        <v>0</v>
      </c>
      <c r="J499" s="11">
        <f t="shared" si="170"/>
        <v>47314.284492243241</v>
      </c>
      <c r="K499" s="11">
        <f t="shared" si="171"/>
        <v>0</v>
      </c>
      <c r="L499" s="11">
        <f t="shared" si="172"/>
        <v>47314.272535765253</v>
      </c>
      <c r="M499" s="11">
        <f t="shared" si="173"/>
        <v>0</v>
      </c>
      <c r="N499" s="11">
        <f t="shared" si="174"/>
        <v>47314.272535765253</v>
      </c>
      <c r="O499" s="11">
        <f t="shared" si="175"/>
        <v>0</v>
      </c>
      <c r="P499" s="11">
        <f t="shared" si="176"/>
        <v>47314.272535765253</v>
      </c>
      <c r="Q499" s="11">
        <f t="shared" si="177"/>
        <v>0</v>
      </c>
      <c r="R499" s="11">
        <f t="shared" si="178"/>
        <v>47314.272535765253</v>
      </c>
      <c r="S499" s="11">
        <f t="shared" si="179"/>
        <v>0</v>
      </c>
      <c r="T499" s="11">
        <f t="shared" si="180"/>
        <v>47314.272535765253</v>
      </c>
      <c r="U499" s="11">
        <f t="shared" si="181"/>
        <v>0</v>
      </c>
      <c r="V499" s="18">
        <f t="shared" si="182"/>
        <v>47314.272535765253</v>
      </c>
      <c r="W499" s="13">
        <f t="shared" si="183"/>
        <v>0.99541934982254587</v>
      </c>
    </row>
    <row r="500" spans="1:23" s="10" customFormat="1" x14ac:dyDescent="0.2">
      <c r="A500" s="24">
        <v>127040703</v>
      </c>
      <c r="B500" s="29" t="s">
        <v>8</v>
      </c>
      <c r="C500" s="11">
        <v>629645</v>
      </c>
      <c r="D500" s="12">
        <f t="shared" si="164"/>
        <v>1.0970012766363354E-3</v>
      </c>
      <c r="E500" s="11">
        <f t="shared" si="165"/>
        <v>47971</v>
      </c>
      <c r="F500" s="27">
        <f t="shared" si="166"/>
        <v>47971</v>
      </c>
      <c r="G500" s="11">
        <f t="shared" si="167"/>
        <v>0</v>
      </c>
      <c r="H500" s="11">
        <f t="shared" si="168"/>
        <v>47752.936736375363</v>
      </c>
      <c r="I500" s="11">
        <f t="shared" si="169"/>
        <v>0</v>
      </c>
      <c r="J500" s="11">
        <f t="shared" si="170"/>
        <v>47751.273697243974</v>
      </c>
      <c r="K500" s="11">
        <f t="shared" si="171"/>
        <v>0</v>
      </c>
      <c r="L500" s="11">
        <f t="shared" si="172"/>
        <v>47751.261630337351</v>
      </c>
      <c r="M500" s="11">
        <f t="shared" si="173"/>
        <v>0</v>
      </c>
      <c r="N500" s="11">
        <f t="shared" si="174"/>
        <v>47751.261630337351</v>
      </c>
      <c r="O500" s="11">
        <f t="shared" si="175"/>
        <v>0</v>
      </c>
      <c r="P500" s="11">
        <f t="shared" si="176"/>
        <v>47751.261630337351</v>
      </c>
      <c r="Q500" s="11">
        <f t="shared" si="177"/>
        <v>0</v>
      </c>
      <c r="R500" s="11">
        <f t="shared" si="178"/>
        <v>47751.261630337351</v>
      </c>
      <c r="S500" s="11">
        <f t="shared" si="179"/>
        <v>0</v>
      </c>
      <c r="T500" s="11">
        <f t="shared" si="180"/>
        <v>47751.261630337351</v>
      </c>
      <c r="U500" s="11">
        <f t="shared" si="181"/>
        <v>0</v>
      </c>
      <c r="V500" s="18">
        <f t="shared" si="182"/>
        <v>47751.261630337351</v>
      </c>
      <c r="W500" s="13">
        <f t="shared" si="183"/>
        <v>0.99541934982254587</v>
      </c>
    </row>
    <row r="501" spans="1:23" s="10" customFormat="1" x14ac:dyDescent="0.2">
      <c r="A501" s="24">
        <v>108567703</v>
      </c>
      <c r="B501" s="29" t="s">
        <v>391</v>
      </c>
      <c r="C501" s="11">
        <v>631100</v>
      </c>
      <c r="D501" s="12">
        <f t="shared" si="164"/>
        <v>1.0995362556443572E-3</v>
      </c>
      <c r="E501" s="11">
        <f t="shared" si="165"/>
        <v>48082</v>
      </c>
      <c r="F501" s="27">
        <f t="shared" si="166"/>
        <v>48082</v>
      </c>
      <c r="G501" s="11">
        <f t="shared" si="167"/>
        <v>0</v>
      </c>
      <c r="H501" s="11">
        <f t="shared" si="168"/>
        <v>47863.432160230142</v>
      </c>
      <c r="I501" s="11">
        <f t="shared" si="169"/>
        <v>0</v>
      </c>
      <c r="J501" s="11">
        <f t="shared" si="170"/>
        <v>47861.765272995865</v>
      </c>
      <c r="K501" s="11">
        <f t="shared" si="171"/>
        <v>0</v>
      </c>
      <c r="L501" s="11">
        <f t="shared" si="172"/>
        <v>47861.753178167652</v>
      </c>
      <c r="M501" s="11">
        <f t="shared" si="173"/>
        <v>0</v>
      </c>
      <c r="N501" s="11">
        <f t="shared" si="174"/>
        <v>47861.753178167652</v>
      </c>
      <c r="O501" s="11">
        <f t="shared" si="175"/>
        <v>0</v>
      </c>
      <c r="P501" s="11">
        <f t="shared" si="176"/>
        <v>47861.753178167652</v>
      </c>
      <c r="Q501" s="11">
        <f t="shared" si="177"/>
        <v>0</v>
      </c>
      <c r="R501" s="11">
        <f t="shared" si="178"/>
        <v>47861.753178167652</v>
      </c>
      <c r="S501" s="11">
        <f t="shared" si="179"/>
        <v>0</v>
      </c>
      <c r="T501" s="11">
        <f t="shared" si="180"/>
        <v>47861.753178167652</v>
      </c>
      <c r="U501" s="11">
        <f t="shared" si="181"/>
        <v>0</v>
      </c>
      <c r="V501" s="18">
        <f t="shared" si="182"/>
        <v>47861.753178167652</v>
      </c>
      <c r="W501" s="13">
        <f t="shared" si="183"/>
        <v>0.99541934982254587</v>
      </c>
    </row>
    <row r="502" spans="1:23" s="10" customFormat="1" x14ac:dyDescent="0.2">
      <c r="A502" s="24">
        <v>124150004</v>
      </c>
      <c r="B502" s="29" t="s">
        <v>584</v>
      </c>
      <c r="C502" s="11">
        <v>638393</v>
      </c>
      <c r="D502" s="12">
        <f t="shared" si="164"/>
        <v>1.1122425112495139E-3</v>
      </c>
      <c r="E502" s="11">
        <f t="shared" si="165"/>
        <v>48638</v>
      </c>
      <c r="F502" s="27">
        <f t="shared" si="166"/>
        <v>48638</v>
      </c>
      <c r="G502" s="11">
        <f t="shared" si="167"/>
        <v>0</v>
      </c>
      <c r="H502" s="11">
        <f t="shared" si="168"/>
        <v>48416.904733773001</v>
      </c>
      <c r="I502" s="11">
        <f t="shared" si="169"/>
        <v>0</v>
      </c>
      <c r="J502" s="11">
        <f t="shared" si="170"/>
        <v>48415.218571356701</v>
      </c>
      <c r="K502" s="11">
        <f t="shared" si="171"/>
        <v>0</v>
      </c>
      <c r="L502" s="11">
        <f t="shared" si="172"/>
        <v>48415.206336668984</v>
      </c>
      <c r="M502" s="11">
        <f t="shared" si="173"/>
        <v>0</v>
      </c>
      <c r="N502" s="11">
        <f t="shared" si="174"/>
        <v>48415.206336668984</v>
      </c>
      <c r="O502" s="11">
        <f t="shared" si="175"/>
        <v>0</v>
      </c>
      <c r="P502" s="11">
        <f t="shared" si="176"/>
        <v>48415.206336668984</v>
      </c>
      <c r="Q502" s="11">
        <f t="shared" si="177"/>
        <v>0</v>
      </c>
      <c r="R502" s="11">
        <f t="shared" si="178"/>
        <v>48415.206336668984</v>
      </c>
      <c r="S502" s="11">
        <f t="shared" si="179"/>
        <v>0</v>
      </c>
      <c r="T502" s="11">
        <f t="shared" si="180"/>
        <v>48415.206336668984</v>
      </c>
      <c r="U502" s="11">
        <f t="shared" si="181"/>
        <v>0</v>
      </c>
      <c r="V502" s="18">
        <f t="shared" si="182"/>
        <v>48415.206336668984</v>
      </c>
      <c r="W502" s="13">
        <f t="shared" si="183"/>
        <v>0.99541934982254587</v>
      </c>
    </row>
    <row r="503" spans="1:23" s="10" customFormat="1" x14ac:dyDescent="0.2">
      <c r="A503" s="26">
        <v>126519476</v>
      </c>
      <c r="B503" s="29" t="s">
        <v>667</v>
      </c>
      <c r="C503" s="11">
        <v>642228</v>
      </c>
      <c r="D503" s="12">
        <f t="shared" si="164"/>
        <v>1.118924053858286E-3</v>
      </c>
      <c r="E503" s="11">
        <f t="shared" si="165"/>
        <v>48930</v>
      </c>
      <c r="F503" s="27">
        <f t="shared" si="166"/>
        <v>48930</v>
      </c>
      <c r="G503" s="11">
        <f t="shared" si="167"/>
        <v>0</v>
      </c>
      <c r="H503" s="11">
        <f t="shared" si="168"/>
        <v>48707.577380309907</v>
      </c>
      <c r="I503" s="11">
        <f t="shared" si="169"/>
        <v>0</v>
      </c>
      <c r="J503" s="11">
        <f t="shared" si="170"/>
        <v>48705.881094956283</v>
      </c>
      <c r="K503" s="11">
        <f t="shared" si="171"/>
        <v>0</v>
      </c>
      <c r="L503" s="11">
        <f t="shared" si="172"/>
        <v>48705.868786817169</v>
      </c>
      <c r="M503" s="11">
        <f t="shared" si="173"/>
        <v>0</v>
      </c>
      <c r="N503" s="11">
        <f t="shared" si="174"/>
        <v>48705.868786817169</v>
      </c>
      <c r="O503" s="11">
        <f t="shared" si="175"/>
        <v>0</v>
      </c>
      <c r="P503" s="11">
        <f t="shared" si="176"/>
        <v>48705.868786817169</v>
      </c>
      <c r="Q503" s="11">
        <f t="shared" si="177"/>
        <v>0</v>
      </c>
      <c r="R503" s="11">
        <f t="shared" si="178"/>
        <v>48705.868786817169</v>
      </c>
      <c r="S503" s="11">
        <f t="shared" si="179"/>
        <v>0</v>
      </c>
      <c r="T503" s="11">
        <f t="shared" si="180"/>
        <v>48705.868786817169</v>
      </c>
      <c r="U503" s="11">
        <f t="shared" si="181"/>
        <v>0</v>
      </c>
      <c r="V503" s="18">
        <f t="shared" si="182"/>
        <v>48705.868786817169</v>
      </c>
      <c r="W503" s="13">
        <f t="shared" si="183"/>
        <v>0.99541934982254587</v>
      </c>
    </row>
    <row r="504" spans="1:23" s="10" customFormat="1" x14ac:dyDescent="0.2">
      <c r="A504" s="24">
        <v>126519644</v>
      </c>
      <c r="B504" s="29" t="s">
        <v>562</v>
      </c>
      <c r="C504" s="11">
        <v>642228</v>
      </c>
      <c r="D504" s="12">
        <f t="shared" si="164"/>
        <v>1.118924053858286E-3</v>
      </c>
      <c r="E504" s="11">
        <f t="shared" si="165"/>
        <v>48930</v>
      </c>
      <c r="F504" s="27">
        <f t="shared" si="166"/>
        <v>48930</v>
      </c>
      <c r="G504" s="11">
        <f t="shared" si="167"/>
        <v>0</v>
      </c>
      <c r="H504" s="11">
        <f t="shared" si="168"/>
        <v>48707.577380309907</v>
      </c>
      <c r="I504" s="11">
        <f t="shared" si="169"/>
        <v>0</v>
      </c>
      <c r="J504" s="11">
        <f t="shared" si="170"/>
        <v>48705.881094956283</v>
      </c>
      <c r="K504" s="11">
        <f t="shared" si="171"/>
        <v>0</v>
      </c>
      <c r="L504" s="11">
        <f t="shared" si="172"/>
        <v>48705.868786817169</v>
      </c>
      <c r="M504" s="11">
        <f t="shared" si="173"/>
        <v>0</v>
      </c>
      <c r="N504" s="11">
        <f t="shared" si="174"/>
        <v>48705.868786817169</v>
      </c>
      <c r="O504" s="11">
        <f t="shared" si="175"/>
        <v>0</v>
      </c>
      <c r="P504" s="11">
        <f t="shared" si="176"/>
        <v>48705.868786817169</v>
      </c>
      <c r="Q504" s="11">
        <f t="shared" si="177"/>
        <v>0</v>
      </c>
      <c r="R504" s="11">
        <f t="shared" si="178"/>
        <v>48705.868786817169</v>
      </c>
      <c r="S504" s="11">
        <f t="shared" si="179"/>
        <v>0</v>
      </c>
      <c r="T504" s="11">
        <f t="shared" si="180"/>
        <v>48705.868786817169</v>
      </c>
      <c r="U504" s="11">
        <f t="shared" si="181"/>
        <v>0</v>
      </c>
      <c r="V504" s="18">
        <f t="shared" si="182"/>
        <v>48705.868786817169</v>
      </c>
      <c r="W504" s="13">
        <f t="shared" si="183"/>
        <v>0.99541934982254587</v>
      </c>
    </row>
    <row r="505" spans="1:23" s="10" customFormat="1" x14ac:dyDescent="0.2">
      <c r="A505" s="24">
        <v>112011603</v>
      </c>
      <c r="B505" s="29" t="s">
        <v>97</v>
      </c>
      <c r="C505" s="11">
        <v>643267</v>
      </c>
      <c r="D505" s="12">
        <f t="shared" si="164"/>
        <v>1.1207342553629833E-3</v>
      </c>
      <c r="E505" s="11">
        <f t="shared" si="165"/>
        <v>49009</v>
      </c>
      <c r="F505" s="27">
        <f t="shared" si="166"/>
        <v>49009</v>
      </c>
      <c r="G505" s="11">
        <f t="shared" si="167"/>
        <v>0</v>
      </c>
      <c r="H505" s="11">
        <f t="shared" si="168"/>
        <v>48786.218267557895</v>
      </c>
      <c r="I505" s="11">
        <f t="shared" si="169"/>
        <v>0</v>
      </c>
      <c r="J505" s="11">
        <f t="shared" si="170"/>
        <v>48784.519243464376</v>
      </c>
      <c r="K505" s="11">
        <f t="shared" si="171"/>
        <v>0</v>
      </c>
      <c r="L505" s="11">
        <f t="shared" si="172"/>
        <v>48784.506915453145</v>
      </c>
      <c r="M505" s="11">
        <f t="shared" si="173"/>
        <v>0</v>
      </c>
      <c r="N505" s="11">
        <f t="shared" si="174"/>
        <v>48784.506915453145</v>
      </c>
      <c r="O505" s="11">
        <f t="shared" si="175"/>
        <v>0</v>
      </c>
      <c r="P505" s="11">
        <f t="shared" si="176"/>
        <v>48784.506915453145</v>
      </c>
      <c r="Q505" s="11">
        <f t="shared" si="177"/>
        <v>0</v>
      </c>
      <c r="R505" s="11">
        <f t="shared" si="178"/>
        <v>48784.506915453145</v>
      </c>
      <c r="S505" s="11">
        <f t="shared" si="179"/>
        <v>0</v>
      </c>
      <c r="T505" s="11">
        <f t="shared" si="180"/>
        <v>48784.506915453145</v>
      </c>
      <c r="U505" s="11">
        <f t="shared" si="181"/>
        <v>0</v>
      </c>
      <c r="V505" s="18">
        <f t="shared" si="182"/>
        <v>48784.506915453145</v>
      </c>
      <c r="W505" s="13">
        <f t="shared" si="183"/>
        <v>0.99541934982254576</v>
      </c>
    </row>
    <row r="506" spans="1:23" s="10" customFormat="1" x14ac:dyDescent="0.2">
      <c r="A506" s="24">
        <v>173515368</v>
      </c>
      <c r="B506" s="29" t="s">
        <v>580</v>
      </c>
      <c r="C506" s="11">
        <v>649110</v>
      </c>
      <c r="D506" s="12">
        <f t="shared" si="164"/>
        <v>1.1309142432281869E-3</v>
      </c>
      <c r="E506" s="11">
        <f t="shared" si="165"/>
        <v>49454</v>
      </c>
      <c r="F506" s="27">
        <f t="shared" si="166"/>
        <v>49454</v>
      </c>
      <c r="G506" s="11">
        <f t="shared" si="167"/>
        <v>0</v>
      </c>
      <c r="H506" s="11">
        <f t="shared" si="168"/>
        <v>49229.195417245988</v>
      </c>
      <c r="I506" s="11">
        <f t="shared" si="169"/>
        <v>0</v>
      </c>
      <c r="J506" s="11">
        <f t="shared" si="170"/>
        <v>49227.48096607333</v>
      </c>
      <c r="K506" s="11">
        <f t="shared" si="171"/>
        <v>0</v>
      </c>
      <c r="L506" s="11">
        <f t="shared" si="172"/>
        <v>49227.468526124183</v>
      </c>
      <c r="M506" s="11">
        <f t="shared" si="173"/>
        <v>0</v>
      </c>
      <c r="N506" s="11">
        <f t="shared" si="174"/>
        <v>49227.468526124183</v>
      </c>
      <c r="O506" s="11">
        <f t="shared" si="175"/>
        <v>0</v>
      </c>
      <c r="P506" s="11">
        <f t="shared" si="176"/>
        <v>49227.468526124183</v>
      </c>
      <c r="Q506" s="11">
        <f t="shared" si="177"/>
        <v>0</v>
      </c>
      <c r="R506" s="11">
        <f t="shared" si="178"/>
        <v>49227.468526124183</v>
      </c>
      <c r="S506" s="11">
        <f t="shared" si="179"/>
        <v>0</v>
      </c>
      <c r="T506" s="11">
        <f t="shared" si="180"/>
        <v>49227.468526124183</v>
      </c>
      <c r="U506" s="11">
        <f t="shared" si="181"/>
        <v>0</v>
      </c>
      <c r="V506" s="18">
        <f t="shared" si="182"/>
        <v>49227.468526124183</v>
      </c>
      <c r="W506" s="13">
        <f t="shared" si="183"/>
        <v>0.99541934982254587</v>
      </c>
    </row>
    <row r="507" spans="1:23" s="10" customFormat="1" x14ac:dyDescent="0.2">
      <c r="A507" s="24">
        <v>103021903</v>
      </c>
      <c r="B507" s="29" t="s">
        <v>84</v>
      </c>
      <c r="C507" s="11">
        <v>649453</v>
      </c>
      <c r="D507" s="12">
        <f t="shared" si="164"/>
        <v>1.1315118362177068E-3</v>
      </c>
      <c r="E507" s="11">
        <f t="shared" si="165"/>
        <v>49481</v>
      </c>
      <c r="F507" s="27">
        <f t="shared" si="166"/>
        <v>49481</v>
      </c>
      <c r="G507" s="11">
        <f t="shared" si="167"/>
        <v>0</v>
      </c>
      <c r="H507" s="11">
        <f t="shared" si="168"/>
        <v>49256.072682507962</v>
      </c>
      <c r="I507" s="11">
        <f t="shared" si="169"/>
        <v>0</v>
      </c>
      <c r="J507" s="11">
        <f t="shared" si="170"/>
        <v>49254.35729531027</v>
      </c>
      <c r="K507" s="11">
        <f t="shared" si="171"/>
        <v>0</v>
      </c>
      <c r="L507" s="11">
        <f t="shared" si="172"/>
        <v>49254.344848569388</v>
      </c>
      <c r="M507" s="11">
        <f t="shared" si="173"/>
        <v>0</v>
      </c>
      <c r="N507" s="11">
        <f t="shared" si="174"/>
        <v>49254.344848569388</v>
      </c>
      <c r="O507" s="11">
        <f t="shared" si="175"/>
        <v>0</v>
      </c>
      <c r="P507" s="11">
        <f t="shared" si="176"/>
        <v>49254.344848569388</v>
      </c>
      <c r="Q507" s="11">
        <f t="shared" si="177"/>
        <v>0</v>
      </c>
      <c r="R507" s="11">
        <f t="shared" si="178"/>
        <v>49254.344848569388</v>
      </c>
      <c r="S507" s="11">
        <f t="shared" si="179"/>
        <v>0</v>
      </c>
      <c r="T507" s="11">
        <f t="shared" si="180"/>
        <v>49254.344848569388</v>
      </c>
      <c r="U507" s="11">
        <f t="shared" si="181"/>
        <v>0</v>
      </c>
      <c r="V507" s="18">
        <f t="shared" si="182"/>
        <v>49254.344848569388</v>
      </c>
      <c r="W507" s="13">
        <f t="shared" si="183"/>
        <v>0.99541934982254576</v>
      </c>
    </row>
    <row r="508" spans="1:23" s="10" customFormat="1" x14ac:dyDescent="0.2">
      <c r="A508" s="24">
        <v>114060753</v>
      </c>
      <c r="B508" s="29" t="s">
        <v>43</v>
      </c>
      <c r="C508" s="11">
        <v>650732</v>
      </c>
      <c r="D508" s="12">
        <f t="shared" si="164"/>
        <v>1.1337401785897067E-3</v>
      </c>
      <c r="E508" s="11">
        <f t="shared" si="165"/>
        <v>49578</v>
      </c>
      <c r="F508" s="27">
        <f t="shared" si="166"/>
        <v>49578</v>
      </c>
      <c r="G508" s="11">
        <f t="shared" si="167"/>
        <v>0</v>
      </c>
      <c r="H508" s="11">
        <f t="shared" si="168"/>
        <v>49352.631746597268</v>
      </c>
      <c r="I508" s="11">
        <f t="shared" si="169"/>
        <v>0</v>
      </c>
      <c r="J508" s="11">
        <f t="shared" si="170"/>
        <v>49350.912996643005</v>
      </c>
      <c r="K508" s="11">
        <f t="shared" si="171"/>
        <v>0</v>
      </c>
      <c r="L508" s="11">
        <f t="shared" si="172"/>
        <v>49350.900525502177</v>
      </c>
      <c r="M508" s="11">
        <f t="shared" si="173"/>
        <v>0</v>
      </c>
      <c r="N508" s="11">
        <f t="shared" si="174"/>
        <v>49350.900525502177</v>
      </c>
      <c r="O508" s="11">
        <f t="shared" si="175"/>
        <v>0</v>
      </c>
      <c r="P508" s="11">
        <f t="shared" si="176"/>
        <v>49350.900525502177</v>
      </c>
      <c r="Q508" s="11">
        <f t="shared" si="177"/>
        <v>0</v>
      </c>
      <c r="R508" s="11">
        <f t="shared" si="178"/>
        <v>49350.900525502177</v>
      </c>
      <c r="S508" s="11">
        <f t="shared" si="179"/>
        <v>0</v>
      </c>
      <c r="T508" s="11">
        <f t="shared" si="180"/>
        <v>49350.900525502177</v>
      </c>
      <c r="U508" s="11">
        <f t="shared" si="181"/>
        <v>0</v>
      </c>
      <c r="V508" s="18">
        <f t="shared" si="182"/>
        <v>49350.900525502177</v>
      </c>
      <c r="W508" s="13">
        <f t="shared" si="183"/>
        <v>0.99541934982254587</v>
      </c>
    </row>
    <row r="509" spans="1:23" s="10" customFormat="1" x14ac:dyDescent="0.2">
      <c r="A509" s="24">
        <v>103519376</v>
      </c>
      <c r="B509" s="29" t="s">
        <v>620</v>
      </c>
      <c r="C509" s="11">
        <v>651403</v>
      </c>
      <c r="D509" s="12">
        <f t="shared" si="164"/>
        <v>1.13490923076454E-3</v>
      </c>
      <c r="E509" s="11">
        <f t="shared" si="165"/>
        <v>49629</v>
      </c>
      <c r="F509" s="27">
        <f t="shared" si="166"/>
        <v>49629</v>
      </c>
      <c r="G509" s="11">
        <f t="shared" si="167"/>
        <v>0</v>
      </c>
      <c r="H509" s="11">
        <f t="shared" si="168"/>
        <v>49403.399914314337</v>
      </c>
      <c r="I509" s="11">
        <f t="shared" si="169"/>
        <v>0</v>
      </c>
      <c r="J509" s="11">
        <f t="shared" si="170"/>
        <v>49401.6793963128</v>
      </c>
      <c r="K509" s="11">
        <f t="shared" si="171"/>
        <v>0</v>
      </c>
      <c r="L509" s="11">
        <f t="shared" si="172"/>
        <v>49401.666912343135</v>
      </c>
      <c r="M509" s="11">
        <f t="shared" si="173"/>
        <v>0</v>
      </c>
      <c r="N509" s="11">
        <f t="shared" si="174"/>
        <v>49401.666912343135</v>
      </c>
      <c r="O509" s="11">
        <f t="shared" si="175"/>
        <v>0</v>
      </c>
      <c r="P509" s="11">
        <f t="shared" si="176"/>
        <v>49401.666912343135</v>
      </c>
      <c r="Q509" s="11">
        <f t="shared" si="177"/>
        <v>0</v>
      </c>
      <c r="R509" s="11">
        <f t="shared" si="178"/>
        <v>49401.666912343135</v>
      </c>
      <c r="S509" s="11">
        <f t="shared" si="179"/>
        <v>0</v>
      </c>
      <c r="T509" s="11">
        <f t="shared" si="180"/>
        <v>49401.666912343135</v>
      </c>
      <c r="U509" s="11">
        <f t="shared" si="181"/>
        <v>0</v>
      </c>
      <c r="V509" s="18">
        <f t="shared" si="182"/>
        <v>49401.666912343135</v>
      </c>
      <c r="W509" s="13">
        <f t="shared" si="183"/>
        <v>0.99541934982254598</v>
      </c>
    </row>
    <row r="510" spans="1:23" s="10" customFormat="1" x14ac:dyDescent="0.2">
      <c r="A510" s="26">
        <v>103022503</v>
      </c>
      <c r="B510" s="29" t="s">
        <v>124</v>
      </c>
      <c r="C510" s="11">
        <v>652680</v>
      </c>
      <c r="D510" s="12">
        <f t="shared" si="164"/>
        <v>1.1371340886293124E-3</v>
      </c>
      <c r="E510" s="11">
        <f t="shared" si="165"/>
        <v>49726</v>
      </c>
      <c r="F510" s="27">
        <f t="shared" si="166"/>
        <v>49726</v>
      </c>
      <c r="G510" s="11">
        <f t="shared" si="167"/>
        <v>0</v>
      </c>
      <c r="H510" s="11">
        <f t="shared" si="168"/>
        <v>49499.958978403651</v>
      </c>
      <c r="I510" s="11">
        <f t="shared" si="169"/>
        <v>0</v>
      </c>
      <c r="J510" s="11">
        <f t="shared" si="170"/>
        <v>49498.235097645535</v>
      </c>
      <c r="K510" s="11">
        <f t="shared" si="171"/>
        <v>0</v>
      </c>
      <c r="L510" s="11">
        <f t="shared" si="172"/>
        <v>49498.222589275916</v>
      </c>
      <c r="M510" s="11">
        <f t="shared" si="173"/>
        <v>0</v>
      </c>
      <c r="N510" s="11">
        <f t="shared" si="174"/>
        <v>49498.222589275916</v>
      </c>
      <c r="O510" s="11">
        <f t="shared" si="175"/>
        <v>0</v>
      </c>
      <c r="P510" s="11">
        <f t="shared" si="176"/>
        <v>49498.222589275916</v>
      </c>
      <c r="Q510" s="11">
        <f t="shared" si="177"/>
        <v>0</v>
      </c>
      <c r="R510" s="11">
        <f t="shared" si="178"/>
        <v>49498.222589275916</v>
      </c>
      <c r="S510" s="11">
        <f t="shared" si="179"/>
        <v>0</v>
      </c>
      <c r="T510" s="11">
        <f t="shared" si="180"/>
        <v>49498.222589275916</v>
      </c>
      <c r="U510" s="11">
        <f t="shared" si="181"/>
        <v>0</v>
      </c>
      <c r="V510" s="18">
        <f t="shared" si="182"/>
        <v>49498.222589275916</v>
      </c>
      <c r="W510" s="13">
        <f t="shared" si="183"/>
        <v>0.99541934982254587</v>
      </c>
    </row>
    <row r="511" spans="1:23" s="10" customFormat="1" x14ac:dyDescent="0.2">
      <c r="A511" s="24">
        <v>103022803</v>
      </c>
      <c r="B511" s="29" t="s">
        <v>125</v>
      </c>
      <c r="C511" s="11">
        <v>653837</v>
      </c>
      <c r="D511" s="12">
        <f t="shared" si="164"/>
        <v>1.1391498760604335E-3</v>
      </c>
      <c r="E511" s="11">
        <f t="shared" si="165"/>
        <v>49815</v>
      </c>
      <c r="F511" s="27">
        <f t="shared" si="166"/>
        <v>49815</v>
      </c>
      <c r="G511" s="11">
        <f t="shared" si="167"/>
        <v>0</v>
      </c>
      <c r="H511" s="11">
        <f t="shared" si="168"/>
        <v>49588.554408341261</v>
      </c>
      <c r="I511" s="11">
        <f t="shared" si="169"/>
        <v>0</v>
      </c>
      <c r="J511" s="11">
        <f t="shared" si="170"/>
        <v>49586.82744216732</v>
      </c>
      <c r="K511" s="11">
        <f t="shared" si="171"/>
        <v>0</v>
      </c>
      <c r="L511" s="11">
        <f t="shared" si="172"/>
        <v>49586.814911410125</v>
      </c>
      <c r="M511" s="11">
        <f t="shared" si="173"/>
        <v>0</v>
      </c>
      <c r="N511" s="11">
        <f t="shared" si="174"/>
        <v>49586.814911410125</v>
      </c>
      <c r="O511" s="11">
        <f t="shared" si="175"/>
        <v>0</v>
      </c>
      <c r="P511" s="11">
        <f t="shared" si="176"/>
        <v>49586.814911410125</v>
      </c>
      <c r="Q511" s="11">
        <f t="shared" si="177"/>
        <v>0</v>
      </c>
      <c r="R511" s="11">
        <f t="shared" si="178"/>
        <v>49586.814911410125</v>
      </c>
      <c r="S511" s="11">
        <f t="shared" si="179"/>
        <v>0</v>
      </c>
      <c r="T511" s="11">
        <f t="shared" si="180"/>
        <v>49586.814911410125</v>
      </c>
      <c r="U511" s="11">
        <f t="shared" si="181"/>
        <v>0</v>
      </c>
      <c r="V511" s="18">
        <f t="shared" si="182"/>
        <v>49586.814911410125</v>
      </c>
      <c r="W511" s="13">
        <f t="shared" si="183"/>
        <v>0.99541934982254587</v>
      </c>
    </row>
    <row r="512" spans="1:23" s="10" customFormat="1" x14ac:dyDescent="0.2">
      <c r="A512" s="24">
        <v>126510022</v>
      </c>
      <c r="B512" s="29" t="s">
        <v>570</v>
      </c>
      <c r="C512" s="11">
        <v>656674</v>
      </c>
      <c r="D512" s="12">
        <f t="shared" si="164"/>
        <v>1.1440926495626725E-3</v>
      </c>
      <c r="E512" s="11">
        <f t="shared" si="165"/>
        <v>50031</v>
      </c>
      <c r="F512" s="27">
        <f t="shared" si="166"/>
        <v>50031</v>
      </c>
      <c r="G512" s="11">
        <f t="shared" si="167"/>
        <v>0</v>
      </c>
      <c r="H512" s="11">
        <f t="shared" si="168"/>
        <v>49803.57253043705</v>
      </c>
      <c r="I512" s="11">
        <f t="shared" si="169"/>
        <v>0</v>
      </c>
      <c r="J512" s="11">
        <f t="shared" si="170"/>
        <v>49801.838076062893</v>
      </c>
      <c r="K512" s="11">
        <f t="shared" si="171"/>
        <v>0</v>
      </c>
      <c r="L512" s="11">
        <f t="shared" si="172"/>
        <v>49801.825490971787</v>
      </c>
      <c r="M512" s="11">
        <f t="shared" si="173"/>
        <v>0</v>
      </c>
      <c r="N512" s="11">
        <f t="shared" si="174"/>
        <v>49801.825490971787</v>
      </c>
      <c r="O512" s="11">
        <f t="shared" si="175"/>
        <v>0</v>
      </c>
      <c r="P512" s="11">
        <f t="shared" si="176"/>
        <v>49801.825490971787</v>
      </c>
      <c r="Q512" s="11">
        <f t="shared" si="177"/>
        <v>0</v>
      </c>
      <c r="R512" s="11">
        <f t="shared" si="178"/>
        <v>49801.825490971787</v>
      </c>
      <c r="S512" s="11">
        <f t="shared" si="179"/>
        <v>0</v>
      </c>
      <c r="T512" s="11">
        <f t="shared" si="180"/>
        <v>49801.825490971787</v>
      </c>
      <c r="U512" s="11">
        <f t="shared" si="181"/>
        <v>0</v>
      </c>
      <c r="V512" s="18">
        <f t="shared" si="182"/>
        <v>49801.825490971787</v>
      </c>
      <c r="W512" s="13">
        <f t="shared" si="183"/>
        <v>0.99541934982254576</v>
      </c>
    </row>
    <row r="513" spans="1:23" s="10" customFormat="1" x14ac:dyDescent="0.2">
      <c r="A513" s="26">
        <v>121136603</v>
      </c>
      <c r="B513" s="29" t="s">
        <v>318</v>
      </c>
      <c r="C513" s="11">
        <v>665026</v>
      </c>
      <c r="D513" s="12">
        <f t="shared" ref="D513:D576" si="184">SUM(C513/C$681)</f>
        <v>1.1586439517448017E-3</v>
      </c>
      <c r="E513" s="11">
        <f t="shared" ref="E513:E576" si="185">ROUND(SUM(D513*E$3),0)</f>
        <v>50667</v>
      </c>
      <c r="F513" s="27">
        <f t="shared" ref="F513:F576" si="186">IF(E513&lt;10000,10000,E513)</f>
        <v>50667</v>
      </c>
      <c r="G513" s="11">
        <f t="shared" ref="G513:G576" si="187">IF(F513=10000,(F513-E513),0)</f>
        <v>0</v>
      </c>
      <c r="H513" s="11">
        <f t="shared" ref="H513:H576" si="188">IF(AND(F513&gt;10000,F513/43729600*H$3&gt;10000),(F513/43729600*H$3),F513)</f>
        <v>50436.68144549687</v>
      </c>
      <c r="I513" s="11">
        <f t="shared" ref="I513:I576" si="189">IF(H513&lt;10000,H513,0)</f>
        <v>0</v>
      </c>
      <c r="J513" s="11">
        <f t="shared" ref="J513:J576" si="190">IF(AND(H513&gt;10000,H513/H$3*J$3&gt;10000),(H513/H$3*J$3),H513)</f>
        <v>50434.924942533202</v>
      </c>
      <c r="K513" s="11">
        <f t="shared" ref="K513:K576" si="191">IF(J513&lt;10000,J513,0)</f>
        <v>0</v>
      </c>
      <c r="L513" s="11">
        <f t="shared" ref="L513:L576" si="192">IF(AND(J513&gt;10000,J513/J$3*L$3&gt;10000),(J513/J$3*L$3),J513)</f>
        <v>50434.912197458929</v>
      </c>
      <c r="M513" s="11">
        <f t="shared" ref="M513:M576" si="193">IF(L513&lt;10000,L513,0)</f>
        <v>0</v>
      </c>
      <c r="N513" s="11">
        <f t="shared" ref="N513:N576" si="194">IF(AND(L513&gt;10000,L513/L$3*N$3&gt;10000),(L513/L$3*N$3),L513)</f>
        <v>50434.912197458929</v>
      </c>
      <c r="O513" s="11">
        <f t="shared" ref="O513:O576" si="195">IF(N513&lt;10000,N513,0)</f>
        <v>0</v>
      </c>
      <c r="P513" s="11">
        <f t="shared" ref="P513:P576" si="196">IF(AND(N513&gt;10000,N513/N$3*P$3&gt;10000),(N513/N$3*P$3),N513)</f>
        <v>50434.912197458929</v>
      </c>
      <c r="Q513" s="11">
        <f t="shared" ref="Q513:Q576" si="197">IF(P513&lt;10000,P513,0)</f>
        <v>0</v>
      </c>
      <c r="R513" s="11">
        <f t="shared" ref="R513:R576" si="198">IF(AND(P513&gt;10000,P513/P$3*R$3&gt;10000),(P513/P$3*R$3),P513)</f>
        <v>50434.912197458929</v>
      </c>
      <c r="S513" s="11">
        <f t="shared" ref="S513:S576" si="199">IF(R513&lt;10000,R513,0)</f>
        <v>0</v>
      </c>
      <c r="T513" s="11">
        <f t="shared" ref="T513:T576" si="200">IF(AND(R513&gt;10000,R513/R$3*T$3&gt;10000),(R513/R$3*T$3),R513)</f>
        <v>50434.912197458929</v>
      </c>
      <c r="U513" s="11">
        <f t="shared" ref="U513:U576" si="201">IF(T513&lt;10000,T513,0)</f>
        <v>0</v>
      </c>
      <c r="V513" s="18">
        <f t="shared" ref="V513:V576" si="202">IF(AND(T513&gt;10000,T513/T$3*V$3&gt;10000),(T513/T$3*V$3),T513)</f>
        <v>50434.912197458929</v>
      </c>
      <c r="W513" s="13">
        <f t="shared" si="183"/>
        <v>0.99541934982254576</v>
      </c>
    </row>
    <row r="514" spans="1:23" s="10" customFormat="1" x14ac:dyDescent="0.2">
      <c r="A514" s="26">
        <v>110147003</v>
      </c>
      <c r="B514" s="29" t="s">
        <v>328</v>
      </c>
      <c r="C514" s="11">
        <v>665346</v>
      </c>
      <c r="D514" s="12">
        <f t="shared" si="184"/>
        <v>1.1592014729012051E-3</v>
      </c>
      <c r="E514" s="11">
        <f t="shared" si="185"/>
        <v>50691</v>
      </c>
      <c r="F514" s="27">
        <f t="shared" si="186"/>
        <v>50691</v>
      </c>
      <c r="G514" s="11">
        <f t="shared" si="187"/>
        <v>0</v>
      </c>
      <c r="H514" s="11">
        <f t="shared" si="188"/>
        <v>50460.572347951966</v>
      </c>
      <c r="I514" s="11">
        <f t="shared" si="189"/>
        <v>0</v>
      </c>
      <c r="J514" s="11">
        <f t="shared" si="190"/>
        <v>50458.81501296605</v>
      </c>
      <c r="K514" s="11">
        <f t="shared" si="191"/>
        <v>0</v>
      </c>
      <c r="L514" s="11">
        <f t="shared" si="192"/>
        <v>50458.802261854675</v>
      </c>
      <c r="M514" s="11">
        <f t="shared" si="193"/>
        <v>0</v>
      </c>
      <c r="N514" s="11">
        <f t="shared" si="194"/>
        <v>50458.802261854675</v>
      </c>
      <c r="O514" s="11">
        <f t="shared" si="195"/>
        <v>0</v>
      </c>
      <c r="P514" s="11">
        <f t="shared" si="196"/>
        <v>50458.802261854675</v>
      </c>
      <c r="Q514" s="11">
        <f t="shared" si="197"/>
        <v>0</v>
      </c>
      <c r="R514" s="11">
        <f t="shared" si="198"/>
        <v>50458.802261854675</v>
      </c>
      <c r="S514" s="11">
        <f t="shared" si="199"/>
        <v>0</v>
      </c>
      <c r="T514" s="11">
        <f t="shared" si="200"/>
        <v>50458.802261854675</v>
      </c>
      <c r="U514" s="11">
        <f t="shared" si="201"/>
        <v>0</v>
      </c>
      <c r="V514" s="18">
        <f t="shared" si="202"/>
        <v>50458.802261854675</v>
      </c>
      <c r="W514" s="13">
        <f t="shared" si="183"/>
        <v>0.99541934982254587</v>
      </c>
    </row>
    <row r="515" spans="1:23" s="10" customFormat="1" x14ac:dyDescent="0.2">
      <c r="A515" s="26">
        <v>114069103</v>
      </c>
      <c r="B515" s="29" t="s">
        <v>488</v>
      </c>
      <c r="C515" s="11">
        <v>666188</v>
      </c>
      <c r="D515" s="12">
        <f t="shared" si="184"/>
        <v>1.1606684504439915E-3</v>
      </c>
      <c r="E515" s="11">
        <f t="shared" si="185"/>
        <v>50756</v>
      </c>
      <c r="F515" s="27">
        <f t="shared" si="186"/>
        <v>50756</v>
      </c>
      <c r="G515" s="11">
        <f t="shared" si="187"/>
        <v>0</v>
      </c>
      <c r="H515" s="11">
        <f t="shared" si="188"/>
        <v>50525.276875434487</v>
      </c>
      <c r="I515" s="11">
        <f t="shared" si="189"/>
        <v>0</v>
      </c>
      <c r="J515" s="11">
        <f t="shared" si="190"/>
        <v>50523.517287054987</v>
      </c>
      <c r="K515" s="11">
        <f t="shared" si="191"/>
        <v>0</v>
      </c>
      <c r="L515" s="11">
        <f t="shared" si="192"/>
        <v>50523.504519593131</v>
      </c>
      <c r="M515" s="11">
        <f t="shared" si="193"/>
        <v>0</v>
      </c>
      <c r="N515" s="11">
        <f t="shared" si="194"/>
        <v>50523.504519593131</v>
      </c>
      <c r="O515" s="11">
        <f t="shared" si="195"/>
        <v>0</v>
      </c>
      <c r="P515" s="11">
        <f t="shared" si="196"/>
        <v>50523.504519593131</v>
      </c>
      <c r="Q515" s="11">
        <f t="shared" si="197"/>
        <v>0</v>
      </c>
      <c r="R515" s="11">
        <f t="shared" si="198"/>
        <v>50523.504519593131</v>
      </c>
      <c r="S515" s="11">
        <f t="shared" si="199"/>
        <v>0</v>
      </c>
      <c r="T515" s="11">
        <f t="shared" si="200"/>
        <v>50523.504519593131</v>
      </c>
      <c r="U515" s="11">
        <f t="shared" si="201"/>
        <v>0</v>
      </c>
      <c r="V515" s="18">
        <f t="shared" si="202"/>
        <v>50523.504519593131</v>
      </c>
      <c r="W515" s="13">
        <f t="shared" si="183"/>
        <v>0.99541934982254576</v>
      </c>
    </row>
    <row r="516" spans="1:23" s="10" customFormat="1" x14ac:dyDescent="0.2">
      <c r="A516" s="24">
        <v>129547203</v>
      </c>
      <c r="B516" s="29" t="s">
        <v>384</v>
      </c>
      <c r="C516" s="11">
        <v>666258</v>
      </c>
      <c r="D516" s="12">
        <f t="shared" si="184"/>
        <v>1.1607904081969548E-3</v>
      </c>
      <c r="E516" s="11">
        <f t="shared" si="185"/>
        <v>50761</v>
      </c>
      <c r="F516" s="27">
        <f t="shared" si="186"/>
        <v>50761</v>
      </c>
      <c r="G516" s="11">
        <f t="shared" si="187"/>
        <v>0</v>
      </c>
      <c r="H516" s="11">
        <f t="shared" si="188"/>
        <v>50530.254146779291</v>
      </c>
      <c r="I516" s="11">
        <f t="shared" si="189"/>
        <v>0</v>
      </c>
      <c r="J516" s="11">
        <f t="shared" si="190"/>
        <v>50528.494385061829</v>
      </c>
      <c r="K516" s="11">
        <f t="shared" si="191"/>
        <v>0</v>
      </c>
      <c r="L516" s="11">
        <f t="shared" si="192"/>
        <v>50528.481616342244</v>
      </c>
      <c r="M516" s="11">
        <f t="shared" si="193"/>
        <v>0</v>
      </c>
      <c r="N516" s="11">
        <f t="shared" si="194"/>
        <v>50528.481616342244</v>
      </c>
      <c r="O516" s="11">
        <f t="shared" si="195"/>
        <v>0</v>
      </c>
      <c r="P516" s="11">
        <f t="shared" si="196"/>
        <v>50528.481616342244</v>
      </c>
      <c r="Q516" s="11">
        <f t="shared" si="197"/>
        <v>0</v>
      </c>
      <c r="R516" s="11">
        <f t="shared" si="198"/>
        <v>50528.481616342244</v>
      </c>
      <c r="S516" s="11">
        <f t="shared" si="199"/>
        <v>0</v>
      </c>
      <c r="T516" s="11">
        <f t="shared" si="200"/>
        <v>50528.481616342244</v>
      </c>
      <c r="U516" s="11">
        <f t="shared" si="201"/>
        <v>0</v>
      </c>
      <c r="V516" s="18">
        <f t="shared" si="202"/>
        <v>50528.481616342244</v>
      </c>
      <c r="W516" s="13">
        <f t="shared" si="183"/>
        <v>0.99541934982254576</v>
      </c>
    </row>
    <row r="517" spans="1:23" s="10" customFormat="1" x14ac:dyDescent="0.2">
      <c r="A517" s="26">
        <v>104432503</v>
      </c>
      <c r="B517" s="29" t="s">
        <v>145</v>
      </c>
      <c r="C517" s="11">
        <v>666586</v>
      </c>
      <c r="D517" s="12">
        <f t="shared" si="184"/>
        <v>1.1613618673822683E-3</v>
      </c>
      <c r="E517" s="11">
        <f t="shared" si="185"/>
        <v>50786</v>
      </c>
      <c r="F517" s="27">
        <f t="shared" si="186"/>
        <v>50786</v>
      </c>
      <c r="G517" s="11">
        <f t="shared" si="187"/>
        <v>0</v>
      </c>
      <c r="H517" s="11">
        <f t="shared" si="188"/>
        <v>50555.140503503353</v>
      </c>
      <c r="I517" s="11">
        <f t="shared" si="189"/>
        <v>0</v>
      </c>
      <c r="J517" s="11">
        <f t="shared" si="190"/>
        <v>50553.379875096049</v>
      </c>
      <c r="K517" s="11">
        <f t="shared" si="191"/>
        <v>0</v>
      </c>
      <c r="L517" s="11">
        <f t="shared" si="192"/>
        <v>50553.367100087817</v>
      </c>
      <c r="M517" s="11">
        <f t="shared" si="193"/>
        <v>0</v>
      </c>
      <c r="N517" s="11">
        <f t="shared" si="194"/>
        <v>50553.367100087817</v>
      </c>
      <c r="O517" s="11">
        <f t="shared" si="195"/>
        <v>0</v>
      </c>
      <c r="P517" s="11">
        <f t="shared" si="196"/>
        <v>50553.367100087817</v>
      </c>
      <c r="Q517" s="11">
        <f t="shared" si="197"/>
        <v>0</v>
      </c>
      <c r="R517" s="11">
        <f t="shared" si="198"/>
        <v>50553.367100087817</v>
      </c>
      <c r="S517" s="11">
        <f t="shared" si="199"/>
        <v>0</v>
      </c>
      <c r="T517" s="11">
        <f t="shared" si="200"/>
        <v>50553.367100087817</v>
      </c>
      <c r="U517" s="11">
        <f t="shared" si="201"/>
        <v>0</v>
      </c>
      <c r="V517" s="18">
        <f t="shared" si="202"/>
        <v>50553.367100087817</v>
      </c>
      <c r="W517" s="13">
        <f t="shared" si="183"/>
        <v>0.99541934982254587</v>
      </c>
    </row>
    <row r="518" spans="1:23" s="10" customFormat="1" x14ac:dyDescent="0.2">
      <c r="A518" s="24">
        <v>101637002</v>
      </c>
      <c r="B518" s="29" t="s">
        <v>361</v>
      </c>
      <c r="C518" s="11">
        <v>669155</v>
      </c>
      <c r="D518" s="12">
        <f t="shared" si="184"/>
        <v>1.1658377169160195E-3</v>
      </c>
      <c r="E518" s="11">
        <f t="shared" si="185"/>
        <v>50982</v>
      </c>
      <c r="F518" s="27">
        <f t="shared" si="186"/>
        <v>50982</v>
      </c>
      <c r="G518" s="11">
        <f t="shared" si="187"/>
        <v>0</v>
      </c>
      <c r="H518" s="11">
        <f t="shared" si="188"/>
        <v>50750.249540219898</v>
      </c>
      <c r="I518" s="11">
        <f t="shared" si="189"/>
        <v>0</v>
      </c>
      <c r="J518" s="11">
        <f t="shared" si="190"/>
        <v>50748.482116964253</v>
      </c>
      <c r="K518" s="11">
        <f t="shared" si="191"/>
        <v>0</v>
      </c>
      <c r="L518" s="11">
        <f t="shared" si="192"/>
        <v>50748.469292653033</v>
      </c>
      <c r="M518" s="11">
        <f t="shared" si="193"/>
        <v>0</v>
      </c>
      <c r="N518" s="11">
        <f t="shared" si="194"/>
        <v>50748.469292653033</v>
      </c>
      <c r="O518" s="11">
        <f t="shared" si="195"/>
        <v>0</v>
      </c>
      <c r="P518" s="11">
        <f t="shared" si="196"/>
        <v>50748.469292653033</v>
      </c>
      <c r="Q518" s="11">
        <f t="shared" si="197"/>
        <v>0</v>
      </c>
      <c r="R518" s="11">
        <f t="shared" si="198"/>
        <v>50748.469292653033</v>
      </c>
      <c r="S518" s="11">
        <f t="shared" si="199"/>
        <v>0</v>
      </c>
      <c r="T518" s="11">
        <f t="shared" si="200"/>
        <v>50748.469292653033</v>
      </c>
      <c r="U518" s="11">
        <f t="shared" si="201"/>
        <v>0</v>
      </c>
      <c r="V518" s="18">
        <f t="shared" si="202"/>
        <v>50748.469292653033</v>
      </c>
      <c r="W518" s="13">
        <f t="shared" si="183"/>
        <v>0.99541934982254587</v>
      </c>
    </row>
    <row r="519" spans="1:23" s="10" customFormat="1" x14ac:dyDescent="0.2">
      <c r="A519" s="26">
        <v>126517442</v>
      </c>
      <c r="B519" s="29" t="s">
        <v>619</v>
      </c>
      <c r="C519" s="11">
        <v>672047</v>
      </c>
      <c r="D519" s="12">
        <f t="shared" si="184"/>
        <v>1.1708763143670152E-3</v>
      </c>
      <c r="E519" s="11">
        <f t="shared" si="185"/>
        <v>51202</v>
      </c>
      <c r="F519" s="27">
        <f t="shared" si="186"/>
        <v>51202</v>
      </c>
      <c r="G519" s="11">
        <f t="shared" si="187"/>
        <v>0</v>
      </c>
      <c r="H519" s="11">
        <f t="shared" si="188"/>
        <v>50969.249479391532</v>
      </c>
      <c r="I519" s="11">
        <f t="shared" si="189"/>
        <v>0</v>
      </c>
      <c r="J519" s="11">
        <f t="shared" si="190"/>
        <v>50967.474429265298</v>
      </c>
      <c r="K519" s="11">
        <f t="shared" si="191"/>
        <v>0</v>
      </c>
      <c r="L519" s="11">
        <f t="shared" si="192"/>
        <v>50967.461549613989</v>
      </c>
      <c r="M519" s="11">
        <f t="shared" si="193"/>
        <v>0</v>
      </c>
      <c r="N519" s="11">
        <f t="shared" si="194"/>
        <v>50967.461549613989</v>
      </c>
      <c r="O519" s="11">
        <f t="shared" si="195"/>
        <v>0</v>
      </c>
      <c r="P519" s="11">
        <f t="shared" si="196"/>
        <v>50967.461549613989</v>
      </c>
      <c r="Q519" s="11">
        <f t="shared" si="197"/>
        <v>0</v>
      </c>
      <c r="R519" s="11">
        <f t="shared" si="198"/>
        <v>50967.461549613989</v>
      </c>
      <c r="S519" s="11">
        <f t="shared" si="199"/>
        <v>0</v>
      </c>
      <c r="T519" s="11">
        <f t="shared" si="200"/>
        <v>50967.461549613989</v>
      </c>
      <c r="U519" s="11">
        <f t="shared" si="201"/>
        <v>0</v>
      </c>
      <c r="V519" s="18">
        <f t="shared" si="202"/>
        <v>50967.461549613989</v>
      </c>
      <c r="W519" s="13">
        <f t="shared" si="183"/>
        <v>0.99541934982254576</v>
      </c>
    </row>
    <row r="520" spans="1:23" s="10" customFormat="1" x14ac:dyDescent="0.2">
      <c r="A520" s="26">
        <v>122092002</v>
      </c>
      <c r="B520" s="29" t="s">
        <v>67</v>
      </c>
      <c r="C520" s="11">
        <v>672111</v>
      </c>
      <c r="D520" s="12">
        <f t="shared" si="184"/>
        <v>1.170987818598296E-3</v>
      </c>
      <c r="E520" s="11">
        <f t="shared" si="185"/>
        <v>51207</v>
      </c>
      <c r="F520" s="27">
        <f t="shared" si="186"/>
        <v>51207</v>
      </c>
      <c r="G520" s="11">
        <f t="shared" si="187"/>
        <v>0</v>
      </c>
      <c r="H520" s="11">
        <f t="shared" si="188"/>
        <v>50974.22675073635</v>
      </c>
      <c r="I520" s="11">
        <f t="shared" si="189"/>
        <v>0</v>
      </c>
      <c r="J520" s="11">
        <f t="shared" si="190"/>
        <v>50972.451527272147</v>
      </c>
      <c r="K520" s="11">
        <f t="shared" si="191"/>
        <v>0</v>
      </c>
      <c r="L520" s="11">
        <f t="shared" si="192"/>
        <v>50972.438646363109</v>
      </c>
      <c r="M520" s="11">
        <f t="shared" si="193"/>
        <v>0</v>
      </c>
      <c r="N520" s="11">
        <f t="shared" si="194"/>
        <v>50972.438646363109</v>
      </c>
      <c r="O520" s="11">
        <f t="shared" si="195"/>
        <v>0</v>
      </c>
      <c r="P520" s="11">
        <f t="shared" si="196"/>
        <v>50972.438646363109</v>
      </c>
      <c r="Q520" s="11">
        <f t="shared" si="197"/>
        <v>0</v>
      </c>
      <c r="R520" s="11">
        <f t="shared" si="198"/>
        <v>50972.438646363109</v>
      </c>
      <c r="S520" s="11">
        <f t="shared" si="199"/>
        <v>0</v>
      </c>
      <c r="T520" s="11">
        <f t="shared" si="200"/>
        <v>50972.438646363109</v>
      </c>
      <c r="U520" s="11">
        <f t="shared" si="201"/>
        <v>0</v>
      </c>
      <c r="V520" s="18">
        <f t="shared" si="202"/>
        <v>50972.438646363109</v>
      </c>
      <c r="W520" s="13">
        <f t="shared" si="183"/>
        <v>0.99541934982254587</v>
      </c>
    </row>
    <row r="521" spans="1:23" s="10" customFormat="1" x14ac:dyDescent="0.2">
      <c r="A521" s="24">
        <v>118403003</v>
      </c>
      <c r="B521" s="29" t="s">
        <v>180</v>
      </c>
      <c r="C521" s="11">
        <v>672617</v>
      </c>
      <c r="D521" s="12">
        <f t="shared" si="184"/>
        <v>1.1718693989268589E-3</v>
      </c>
      <c r="E521" s="11">
        <f t="shared" si="185"/>
        <v>51245</v>
      </c>
      <c r="F521" s="27">
        <f t="shared" si="186"/>
        <v>51245</v>
      </c>
      <c r="G521" s="11">
        <f t="shared" si="187"/>
        <v>0</v>
      </c>
      <c r="H521" s="11">
        <f t="shared" si="188"/>
        <v>51012.054012956898</v>
      </c>
      <c r="I521" s="11">
        <f t="shared" si="189"/>
        <v>0</v>
      </c>
      <c r="J521" s="11">
        <f t="shared" si="190"/>
        <v>51010.277472124144</v>
      </c>
      <c r="K521" s="11">
        <f t="shared" si="191"/>
        <v>0</v>
      </c>
      <c r="L521" s="11">
        <f t="shared" si="192"/>
        <v>51010.26458165636</v>
      </c>
      <c r="M521" s="11">
        <f t="shared" si="193"/>
        <v>0</v>
      </c>
      <c r="N521" s="11">
        <f t="shared" si="194"/>
        <v>51010.26458165636</v>
      </c>
      <c r="O521" s="11">
        <f t="shared" si="195"/>
        <v>0</v>
      </c>
      <c r="P521" s="11">
        <f t="shared" si="196"/>
        <v>51010.26458165636</v>
      </c>
      <c r="Q521" s="11">
        <f t="shared" si="197"/>
        <v>0</v>
      </c>
      <c r="R521" s="11">
        <f t="shared" si="198"/>
        <v>51010.26458165636</v>
      </c>
      <c r="S521" s="11">
        <f t="shared" si="199"/>
        <v>0</v>
      </c>
      <c r="T521" s="11">
        <f t="shared" si="200"/>
        <v>51010.26458165636</v>
      </c>
      <c r="U521" s="11">
        <f t="shared" si="201"/>
        <v>0</v>
      </c>
      <c r="V521" s="18">
        <f t="shared" si="202"/>
        <v>51010.26458165636</v>
      </c>
      <c r="W521" s="13">
        <f t="shared" si="183"/>
        <v>0.99541934982254576</v>
      </c>
    </row>
    <row r="522" spans="1:23" s="10" customFormat="1" x14ac:dyDescent="0.2">
      <c r="A522" s="24">
        <v>126510019</v>
      </c>
      <c r="B522" s="29" t="s">
        <v>578</v>
      </c>
      <c r="C522" s="11">
        <v>676635</v>
      </c>
      <c r="D522" s="12">
        <f t="shared" si="184"/>
        <v>1.1788697739469492E-3</v>
      </c>
      <c r="E522" s="11">
        <f t="shared" si="185"/>
        <v>51552</v>
      </c>
      <c r="F522" s="27">
        <f t="shared" si="186"/>
        <v>51552</v>
      </c>
      <c r="G522" s="11">
        <f t="shared" si="187"/>
        <v>0</v>
      </c>
      <c r="H522" s="11">
        <f t="shared" si="188"/>
        <v>51317.658473528223</v>
      </c>
      <c r="I522" s="11">
        <f t="shared" si="189"/>
        <v>0</v>
      </c>
      <c r="J522" s="11">
        <f t="shared" si="190"/>
        <v>51315.871289744246</v>
      </c>
      <c r="K522" s="11">
        <f t="shared" si="191"/>
        <v>0</v>
      </c>
      <c r="L522" s="11">
        <f t="shared" si="192"/>
        <v>51315.858322051878</v>
      </c>
      <c r="M522" s="11">
        <f t="shared" si="193"/>
        <v>0</v>
      </c>
      <c r="N522" s="11">
        <f t="shared" si="194"/>
        <v>51315.858322051878</v>
      </c>
      <c r="O522" s="11">
        <f t="shared" si="195"/>
        <v>0</v>
      </c>
      <c r="P522" s="11">
        <f t="shared" si="196"/>
        <v>51315.858322051878</v>
      </c>
      <c r="Q522" s="11">
        <f t="shared" si="197"/>
        <v>0</v>
      </c>
      <c r="R522" s="11">
        <f t="shared" si="198"/>
        <v>51315.858322051878</v>
      </c>
      <c r="S522" s="11">
        <f t="shared" si="199"/>
        <v>0</v>
      </c>
      <c r="T522" s="11">
        <f t="shared" si="200"/>
        <v>51315.858322051878</v>
      </c>
      <c r="U522" s="11">
        <f t="shared" si="201"/>
        <v>0</v>
      </c>
      <c r="V522" s="18">
        <f t="shared" si="202"/>
        <v>51315.858322051878</v>
      </c>
      <c r="W522" s="13">
        <f t="shared" si="183"/>
        <v>0.99541934982254576</v>
      </c>
    </row>
    <row r="523" spans="1:23" s="10" customFormat="1" x14ac:dyDescent="0.2">
      <c r="A523" s="24">
        <v>123460302</v>
      </c>
      <c r="B523" s="29" t="s">
        <v>1</v>
      </c>
      <c r="C523" s="11">
        <v>677456</v>
      </c>
      <c r="D523" s="12">
        <f t="shared" si="184"/>
        <v>1.1803001641638468E-3</v>
      </c>
      <c r="E523" s="11">
        <f t="shared" si="185"/>
        <v>51614</v>
      </c>
      <c r="F523" s="27">
        <f t="shared" si="186"/>
        <v>51614</v>
      </c>
      <c r="G523" s="11">
        <f t="shared" si="187"/>
        <v>0</v>
      </c>
      <c r="H523" s="11">
        <f t="shared" si="188"/>
        <v>51379.376638203867</v>
      </c>
      <c r="I523" s="11">
        <f t="shared" si="189"/>
        <v>0</v>
      </c>
      <c r="J523" s="11">
        <f t="shared" si="190"/>
        <v>51377.587305029083</v>
      </c>
      <c r="K523" s="11">
        <f t="shared" si="191"/>
        <v>0</v>
      </c>
      <c r="L523" s="11">
        <f t="shared" si="192"/>
        <v>51377.574321740882</v>
      </c>
      <c r="M523" s="11">
        <f t="shared" si="193"/>
        <v>0</v>
      </c>
      <c r="N523" s="11">
        <f t="shared" si="194"/>
        <v>51377.574321740882</v>
      </c>
      <c r="O523" s="11">
        <f t="shared" si="195"/>
        <v>0</v>
      </c>
      <c r="P523" s="11">
        <f t="shared" si="196"/>
        <v>51377.574321740882</v>
      </c>
      <c r="Q523" s="11">
        <f t="shared" si="197"/>
        <v>0</v>
      </c>
      <c r="R523" s="11">
        <f t="shared" si="198"/>
        <v>51377.574321740882</v>
      </c>
      <c r="S523" s="11">
        <f t="shared" si="199"/>
        <v>0</v>
      </c>
      <c r="T523" s="11">
        <f t="shared" si="200"/>
        <v>51377.574321740882</v>
      </c>
      <c r="U523" s="11">
        <f t="shared" si="201"/>
        <v>0</v>
      </c>
      <c r="V523" s="18">
        <f t="shared" si="202"/>
        <v>51377.574321740882</v>
      </c>
      <c r="W523" s="13">
        <f t="shared" si="183"/>
        <v>0.99541934982254587</v>
      </c>
    </row>
    <row r="524" spans="1:23" s="10" customFormat="1" x14ac:dyDescent="0.2">
      <c r="A524" s="26">
        <v>103028833</v>
      </c>
      <c r="B524" s="29" t="s">
        <v>417</v>
      </c>
      <c r="C524" s="11">
        <v>678352</v>
      </c>
      <c r="D524" s="12">
        <f t="shared" si="184"/>
        <v>1.1818612234017762E-3</v>
      </c>
      <c r="E524" s="11">
        <f t="shared" si="185"/>
        <v>51682</v>
      </c>
      <c r="F524" s="27">
        <f t="shared" si="186"/>
        <v>51682</v>
      </c>
      <c r="G524" s="11">
        <f t="shared" si="187"/>
        <v>0</v>
      </c>
      <c r="H524" s="11">
        <f t="shared" si="188"/>
        <v>51447.067528493288</v>
      </c>
      <c r="I524" s="11">
        <f t="shared" si="189"/>
        <v>0</v>
      </c>
      <c r="J524" s="11">
        <f t="shared" si="190"/>
        <v>51445.275837922141</v>
      </c>
      <c r="K524" s="11">
        <f t="shared" si="191"/>
        <v>0</v>
      </c>
      <c r="L524" s="11">
        <f t="shared" si="192"/>
        <v>51445.262837528811</v>
      </c>
      <c r="M524" s="11">
        <f t="shared" si="193"/>
        <v>0</v>
      </c>
      <c r="N524" s="11">
        <f t="shared" si="194"/>
        <v>51445.262837528811</v>
      </c>
      <c r="O524" s="11">
        <f t="shared" si="195"/>
        <v>0</v>
      </c>
      <c r="P524" s="11">
        <f t="shared" si="196"/>
        <v>51445.262837528811</v>
      </c>
      <c r="Q524" s="11">
        <f t="shared" si="197"/>
        <v>0</v>
      </c>
      <c r="R524" s="11">
        <f t="shared" si="198"/>
        <v>51445.262837528811</v>
      </c>
      <c r="S524" s="11">
        <f t="shared" si="199"/>
        <v>0</v>
      </c>
      <c r="T524" s="11">
        <f t="shared" si="200"/>
        <v>51445.262837528811</v>
      </c>
      <c r="U524" s="11">
        <f t="shared" si="201"/>
        <v>0</v>
      </c>
      <c r="V524" s="18">
        <f t="shared" si="202"/>
        <v>51445.262837528811</v>
      </c>
      <c r="W524" s="13">
        <f t="shared" si="183"/>
        <v>0.99541934982254576</v>
      </c>
    </row>
    <row r="525" spans="1:23" s="10" customFormat="1" x14ac:dyDescent="0.2">
      <c r="A525" s="24">
        <v>123460001</v>
      </c>
      <c r="B525" s="29" t="s">
        <v>585</v>
      </c>
      <c r="C525" s="11">
        <v>678759</v>
      </c>
      <c r="D525" s="12">
        <f t="shared" si="184"/>
        <v>1.1825703206225769E-3</v>
      </c>
      <c r="E525" s="11">
        <f t="shared" si="185"/>
        <v>51713</v>
      </c>
      <c r="F525" s="27">
        <f t="shared" si="186"/>
        <v>51713</v>
      </c>
      <c r="G525" s="11">
        <f t="shared" si="187"/>
        <v>0</v>
      </c>
      <c r="H525" s="11">
        <f t="shared" si="188"/>
        <v>51477.926610831106</v>
      </c>
      <c r="I525" s="11">
        <f t="shared" si="189"/>
        <v>0</v>
      </c>
      <c r="J525" s="11">
        <f t="shared" si="190"/>
        <v>51476.13384556456</v>
      </c>
      <c r="K525" s="11">
        <f t="shared" si="191"/>
        <v>0</v>
      </c>
      <c r="L525" s="11">
        <f t="shared" si="192"/>
        <v>51476.12083737331</v>
      </c>
      <c r="M525" s="11">
        <f t="shared" si="193"/>
        <v>0</v>
      </c>
      <c r="N525" s="11">
        <f t="shared" si="194"/>
        <v>51476.12083737331</v>
      </c>
      <c r="O525" s="11">
        <f t="shared" si="195"/>
        <v>0</v>
      </c>
      <c r="P525" s="11">
        <f t="shared" si="196"/>
        <v>51476.12083737331</v>
      </c>
      <c r="Q525" s="11">
        <f t="shared" si="197"/>
        <v>0</v>
      </c>
      <c r="R525" s="11">
        <f t="shared" si="198"/>
        <v>51476.12083737331</v>
      </c>
      <c r="S525" s="11">
        <f t="shared" si="199"/>
        <v>0</v>
      </c>
      <c r="T525" s="11">
        <f t="shared" si="200"/>
        <v>51476.12083737331</v>
      </c>
      <c r="U525" s="11">
        <f t="shared" si="201"/>
        <v>0</v>
      </c>
      <c r="V525" s="18">
        <f t="shared" si="202"/>
        <v>51476.12083737331</v>
      </c>
      <c r="W525" s="13">
        <f t="shared" si="183"/>
        <v>0.99541934982254576</v>
      </c>
    </row>
    <row r="526" spans="1:23" s="10" customFormat="1" x14ac:dyDescent="0.2">
      <c r="A526" s="24">
        <v>116557103</v>
      </c>
      <c r="B526" s="29" t="s">
        <v>376</v>
      </c>
      <c r="C526" s="11">
        <v>683819</v>
      </c>
      <c r="D526" s="12">
        <f t="shared" si="184"/>
        <v>1.191386123908206E-3</v>
      </c>
      <c r="E526" s="11">
        <f t="shared" si="185"/>
        <v>52099</v>
      </c>
      <c r="F526" s="27">
        <f t="shared" si="186"/>
        <v>52099</v>
      </c>
      <c r="G526" s="11">
        <f t="shared" si="187"/>
        <v>0</v>
      </c>
      <c r="H526" s="11">
        <f t="shared" si="188"/>
        <v>51862.171958650433</v>
      </c>
      <c r="I526" s="11">
        <f t="shared" si="189"/>
        <v>0</v>
      </c>
      <c r="J526" s="11">
        <f t="shared" si="190"/>
        <v>51860.365811692769</v>
      </c>
      <c r="K526" s="11">
        <f t="shared" si="191"/>
        <v>0</v>
      </c>
      <c r="L526" s="11">
        <f t="shared" si="192"/>
        <v>51860.352706404818</v>
      </c>
      <c r="M526" s="11">
        <f t="shared" si="193"/>
        <v>0</v>
      </c>
      <c r="N526" s="11">
        <f t="shared" si="194"/>
        <v>51860.352706404818</v>
      </c>
      <c r="O526" s="11">
        <f t="shared" si="195"/>
        <v>0</v>
      </c>
      <c r="P526" s="11">
        <f t="shared" si="196"/>
        <v>51860.352706404818</v>
      </c>
      <c r="Q526" s="11">
        <f t="shared" si="197"/>
        <v>0</v>
      </c>
      <c r="R526" s="11">
        <f t="shared" si="198"/>
        <v>51860.352706404818</v>
      </c>
      <c r="S526" s="11">
        <f t="shared" si="199"/>
        <v>0</v>
      </c>
      <c r="T526" s="11">
        <f t="shared" si="200"/>
        <v>51860.352706404818</v>
      </c>
      <c r="U526" s="11">
        <f t="shared" si="201"/>
        <v>0</v>
      </c>
      <c r="V526" s="18">
        <f t="shared" si="202"/>
        <v>51860.352706404818</v>
      </c>
      <c r="W526" s="13">
        <f t="shared" si="183"/>
        <v>0.99541934982254587</v>
      </c>
    </row>
    <row r="527" spans="1:23" s="10" customFormat="1" x14ac:dyDescent="0.2">
      <c r="A527" s="24">
        <v>126519392</v>
      </c>
      <c r="B527" s="29" t="s">
        <v>574</v>
      </c>
      <c r="C527" s="11">
        <v>687353</v>
      </c>
      <c r="D527" s="12">
        <f t="shared" si="184"/>
        <v>1.197543248179236E-3</v>
      </c>
      <c r="E527" s="11">
        <f t="shared" si="185"/>
        <v>52368</v>
      </c>
      <c r="F527" s="27">
        <f t="shared" si="186"/>
        <v>52368</v>
      </c>
      <c r="G527" s="11">
        <f t="shared" si="187"/>
        <v>0</v>
      </c>
      <c r="H527" s="11">
        <f t="shared" si="188"/>
        <v>52129.949157001211</v>
      </c>
      <c r="I527" s="11">
        <f t="shared" si="189"/>
        <v>0</v>
      </c>
      <c r="J527" s="11">
        <f t="shared" si="190"/>
        <v>52128.133684460874</v>
      </c>
      <c r="K527" s="11">
        <f t="shared" si="191"/>
        <v>0</v>
      </c>
      <c r="L527" s="11">
        <f t="shared" si="192"/>
        <v>52128.120511507084</v>
      </c>
      <c r="M527" s="11">
        <f t="shared" si="193"/>
        <v>0</v>
      </c>
      <c r="N527" s="11">
        <f t="shared" si="194"/>
        <v>52128.120511507084</v>
      </c>
      <c r="O527" s="11">
        <f t="shared" si="195"/>
        <v>0</v>
      </c>
      <c r="P527" s="11">
        <f t="shared" si="196"/>
        <v>52128.120511507084</v>
      </c>
      <c r="Q527" s="11">
        <f t="shared" si="197"/>
        <v>0</v>
      </c>
      <c r="R527" s="11">
        <f t="shared" si="198"/>
        <v>52128.120511507084</v>
      </c>
      <c r="S527" s="11">
        <f t="shared" si="199"/>
        <v>0</v>
      </c>
      <c r="T527" s="11">
        <f t="shared" si="200"/>
        <v>52128.120511507084</v>
      </c>
      <c r="U527" s="11">
        <f t="shared" si="201"/>
        <v>0</v>
      </c>
      <c r="V527" s="18">
        <f t="shared" si="202"/>
        <v>52128.120511507084</v>
      </c>
      <c r="W527" s="13">
        <f t="shared" si="183"/>
        <v>0.99541934982254587</v>
      </c>
    </row>
    <row r="528" spans="1:23" s="10" customFormat="1" x14ac:dyDescent="0.2">
      <c r="A528" s="24">
        <v>126517286</v>
      </c>
      <c r="B528" s="29" t="s">
        <v>571</v>
      </c>
      <c r="C528" s="11">
        <v>688102</v>
      </c>
      <c r="D528" s="12">
        <f t="shared" si="184"/>
        <v>1.1988481961359427E-3</v>
      </c>
      <c r="E528" s="11">
        <f t="shared" si="185"/>
        <v>52425</v>
      </c>
      <c r="F528" s="27">
        <f t="shared" si="186"/>
        <v>52425</v>
      </c>
      <c r="G528" s="11">
        <f t="shared" si="187"/>
        <v>0</v>
      </c>
      <c r="H528" s="11">
        <f t="shared" si="188"/>
        <v>52186.690050332036</v>
      </c>
      <c r="I528" s="11">
        <f t="shared" si="189"/>
        <v>0</v>
      </c>
      <c r="J528" s="11">
        <f t="shared" si="190"/>
        <v>52184.872601738862</v>
      </c>
      <c r="K528" s="11">
        <f t="shared" si="191"/>
        <v>0</v>
      </c>
      <c r="L528" s="11">
        <f t="shared" si="192"/>
        <v>52184.859414446961</v>
      </c>
      <c r="M528" s="11">
        <f t="shared" si="193"/>
        <v>0</v>
      </c>
      <c r="N528" s="11">
        <f t="shared" si="194"/>
        <v>52184.859414446961</v>
      </c>
      <c r="O528" s="11">
        <f t="shared" si="195"/>
        <v>0</v>
      </c>
      <c r="P528" s="11">
        <f t="shared" si="196"/>
        <v>52184.859414446961</v>
      </c>
      <c r="Q528" s="11">
        <f t="shared" si="197"/>
        <v>0</v>
      </c>
      <c r="R528" s="11">
        <f t="shared" si="198"/>
        <v>52184.859414446961</v>
      </c>
      <c r="S528" s="11">
        <f t="shared" si="199"/>
        <v>0</v>
      </c>
      <c r="T528" s="11">
        <f t="shared" si="200"/>
        <v>52184.859414446961</v>
      </c>
      <c r="U528" s="11">
        <f t="shared" si="201"/>
        <v>0</v>
      </c>
      <c r="V528" s="18">
        <f t="shared" si="202"/>
        <v>52184.859414446961</v>
      </c>
      <c r="W528" s="13">
        <f t="shared" si="183"/>
        <v>0.99541934982254576</v>
      </c>
    </row>
    <row r="529" spans="1:23" s="10" customFormat="1" x14ac:dyDescent="0.2">
      <c r="A529" s="24">
        <v>114061103</v>
      </c>
      <c r="B529" s="29" t="s">
        <v>100</v>
      </c>
      <c r="C529" s="11">
        <v>689292</v>
      </c>
      <c r="D529" s="12">
        <f t="shared" si="184"/>
        <v>1.2009214779363181E-3</v>
      </c>
      <c r="E529" s="11">
        <f t="shared" si="185"/>
        <v>52516</v>
      </c>
      <c r="F529" s="27">
        <f t="shared" si="186"/>
        <v>52516</v>
      </c>
      <c r="G529" s="11">
        <f t="shared" si="187"/>
        <v>0</v>
      </c>
      <c r="H529" s="11">
        <f t="shared" si="188"/>
        <v>52277.276388807579</v>
      </c>
      <c r="I529" s="11">
        <f t="shared" si="189"/>
        <v>0</v>
      </c>
      <c r="J529" s="11">
        <f t="shared" si="190"/>
        <v>52275.455785463389</v>
      </c>
      <c r="K529" s="11">
        <f t="shared" si="191"/>
        <v>0</v>
      </c>
      <c r="L529" s="11">
        <f t="shared" si="192"/>
        <v>52275.442575280809</v>
      </c>
      <c r="M529" s="11">
        <f t="shared" si="193"/>
        <v>0</v>
      </c>
      <c r="N529" s="11">
        <f t="shared" si="194"/>
        <v>52275.442575280809</v>
      </c>
      <c r="O529" s="11">
        <f t="shared" si="195"/>
        <v>0</v>
      </c>
      <c r="P529" s="11">
        <f t="shared" si="196"/>
        <v>52275.442575280809</v>
      </c>
      <c r="Q529" s="11">
        <f t="shared" si="197"/>
        <v>0</v>
      </c>
      <c r="R529" s="11">
        <f t="shared" si="198"/>
        <v>52275.442575280809</v>
      </c>
      <c r="S529" s="11">
        <f t="shared" si="199"/>
        <v>0</v>
      </c>
      <c r="T529" s="11">
        <f t="shared" si="200"/>
        <v>52275.442575280809</v>
      </c>
      <c r="U529" s="11">
        <f t="shared" si="201"/>
        <v>0</v>
      </c>
      <c r="V529" s="18">
        <f t="shared" si="202"/>
        <v>52275.442575280809</v>
      </c>
      <c r="W529" s="13">
        <f t="shared" si="183"/>
        <v>0.99541934982254565</v>
      </c>
    </row>
    <row r="530" spans="1:23" s="10" customFormat="1" x14ac:dyDescent="0.2">
      <c r="A530" s="26">
        <v>185515523</v>
      </c>
      <c r="B530" s="29" t="s">
        <v>510</v>
      </c>
      <c r="C530" s="11">
        <v>694984</v>
      </c>
      <c r="D530" s="12">
        <f t="shared" si="184"/>
        <v>1.2108383855058437E-3</v>
      </c>
      <c r="E530" s="11">
        <f t="shared" si="185"/>
        <v>52949</v>
      </c>
      <c r="F530" s="27">
        <f t="shared" si="186"/>
        <v>52949</v>
      </c>
      <c r="G530" s="11">
        <f t="shared" si="187"/>
        <v>0</v>
      </c>
      <c r="H530" s="11">
        <f t="shared" si="188"/>
        <v>52708.308087268117</v>
      </c>
      <c r="I530" s="11">
        <f t="shared" si="189"/>
        <v>0</v>
      </c>
      <c r="J530" s="11">
        <f t="shared" si="190"/>
        <v>52706.472472855909</v>
      </c>
      <c r="K530" s="11">
        <f t="shared" si="191"/>
        <v>0</v>
      </c>
      <c r="L530" s="11">
        <f t="shared" si="192"/>
        <v>52706.459153753975</v>
      </c>
      <c r="M530" s="11">
        <f t="shared" si="193"/>
        <v>0</v>
      </c>
      <c r="N530" s="11">
        <f t="shared" si="194"/>
        <v>52706.459153753975</v>
      </c>
      <c r="O530" s="11">
        <f t="shared" si="195"/>
        <v>0</v>
      </c>
      <c r="P530" s="11">
        <f t="shared" si="196"/>
        <v>52706.459153753975</v>
      </c>
      <c r="Q530" s="11">
        <f t="shared" si="197"/>
        <v>0</v>
      </c>
      <c r="R530" s="11">
        <f t="shared" si="198"/>
        <v>52706.459153753975</v>
      </c>
      <c r="S530" s="11">
        <f t="shared" si="199"/>
        <v>0</v>
      </c>
      <c r="T530" s="11">
        <f t="shared" si="200"/>
        <v>52706.459153753975</v>
      </c>
      <c r="U530" s="11">
        <f t="shared" si="201"/>
        <v>0</v>
      </c>
      <c r="V530" s="18">
        <f t="shared" si="202"/>
        <v>52706.459153753975</v>
      </c>
      <c r="W530" s="13">
        <f t="shared" si="183"/>
        <v>0.99541934982254576</v>
      </c>
    </row>
    <row r="531" spans="1:23" s="10" customFormat="1" x14ac:dyDescent="0.2">
      <c r="A531" s="26">
        <v>103029603</v>
      </c>
      <c r="B531" s="29" t="s">
        <v>472</v>
      </c>
      <c r="C531" s="11">
        <v>695613</v>
      </c>
      <c r="D531" s="12">
        <f t="shared" si="184"/>
        <v>1.2119342630288992E-3</v>
      </c>
      <c r="E531" s="11">
        <f t="shared" si="185"/>
        <v>52997</v>
      </c>
      <c r="F531" s="27">
        <f t="shared" si="186"/>
        <v>52997</v>
      </c>
      <c r="G531" s="11">
        <f t="shared" si="187"/>
        <v>0</v>
      </c>
      <c r="H531" s="11">
        <f t="shared" si="188"/>
        <v>52756.089892178294</v>
      </c>
      <c r="I531" s="11">
        <f t="shared" si="189"/>
        <v>0</v>
      </c>
      <c r="J531" s="11">
        <f t="shared" si="190"/>
        <v>52754.252613721597</v>
      </c>
      <c r="K531" s="11">
        <f t="shared" si="191"/>
        <v>0</v>
      </c>
      <c r="L531" s="11">
        <f t="shared" si="192"/>
        <v>52754.239282545459</v>
      </c>
      <c r="M531" s="11">
        <f t="shared" si="193"/>
        <v>0</v>
      </c>
      <c r="N531" s="11">
        <f t="shared" si="194"/>
        <v>52754.239282545459</v>
      </c>
      <c r="O531" s="11">
        <f t="shared" si="195"/>
        <v>0</v>
      </c>
      <c r="P531" s="11">
        <f t="shared" si="196"/>
        <v>52754.239282545459</v>
      </c>
      <c r="Q531" s="11">
        <f t="shared" si="197"/>
        <v>0</v>
      </c>
      <c r="R531" s="11">
        <f t="shared" si="198"/>
        <v>52754.239282545459</v>
      </c>
      <c r="S531" s="11">
        <f t="shared" si="199"/>
        <v>0</v>
      </c>
      <c r="T531" s="11">
        <f t="shared" si="200"/>
        <v>52754.239282545459</v>
      </c>
      <c r="U531" s="11">
        <f t="shared" si="201"/>
        <v>0</v>
      </c>
      <c r="V531" s="18">
        <f t="shared" si="202"/>
        <v>52754.239282545459</v>
      </c>
      <c r="W531" s="13">
        <f t="shared" si="183"/>
        <v>0.99541934982254576</v>
      </c>
    </row>
    <row r="532" spans="1:23" s="10" customFormat="1" x14ac:dyDescent="0.2">
      <c r="A532" s="26">
        <v>113381303</v>
      </c>
      <c r="B532" s="29" t="s">
        <v>102</v>
      </c>
      <c r="C532" s="11">
        <v>701016</v>
      </c>
      <c r="D532" s="12">
        <f t="shared" si="184"/>
        <v>1.221347659304048E-3</v>
      </c>
      <c r="E532" s="11">
        <f t="shared" si="185"/>
        <v>53409</v>
      </c>
      <c r="F532" s="27">
        <f t="shared" si="186"/>
        <v>53409</v>
      </c>
      <c r="G532" s="11">
        <f t="shared" si="187"/>
        <v>0</v>
      </c>
      <c r="H532" s="11">
        <f t="shared" si="188"/>
        <v>53166.217050990635</v>
      </c>
      <c r="I532" s="11">
        <f t="shared" si="189"/>
        <v>0</v>
      </c>
      <c r="J532" s="11">
        <f t="shared" si="190"/>
        <v>53164.36548948539</v>
      </c>
      <c r="K532" s="11">
        <f t="shared" si="191"/>
        <v>0</v>
      </c>
      <c r="L532" s="11">
        <f t="shared" si="192"/>
        <v>53164.352054672352</v>
      </c>
      <c r="M532" s="11">
        <f t="shared" si="193"/>
        <v>0</v>
      </c>
      <c r="N532" s="11">
        <f t="shared" si="194"/>
        <v>53164.352054672352</v>
      </c>
      <c r="O532" s="11">
        <f t="shared" si="195"/>
        <v>0</v>
      </c>
      <c r="P532" s="11">
        <f t="shared" si="196"/>
        <v>53164.352054672352</v>
      </c>
      <c r="Q532" s="11">
        <f t="shared" si="197"/>
        <v>0</v>
      </c>
      <c r="R532" s="11">
        <f t="shared" si="198"/>
        <v>53164.352054672352</v>
      </c>
      <c r="S532" s="11">
        <f t="shared" si="199"/>
        <v>0</v>
      </c>
      <c r="T532" s="11">
        <f t="shared" si="200"/>
        <v>53164.352054672352</v>
      </c>
      <c r="U532" s="11">
        <f t="shared" si="201"/>
        <v>0</v>
      </c>
      <c r="V532" s="18">
        <f t="shared" si="202"/>
        <v>53164.352054672352</v>
      </c>
      <c r="W532" s="13">
        <f t="shared" si="183"/>
        <v>0.99541934982254587</v>
      </c>
    </row>
    <row r="533" spans="1:23" s="10" customFormat="1" x14ac:dyDescent="0.2">
      <c r="A533" s="24">
        <v>126510014</v>
      </c>
      <c r="B533" s="29" t="s">
        <v>559</v>
      </c>
      <c r="C533" s="11">
        <v>706451</v>
      </c>
      <c r="D533" s="12">
        <f t="shared" si="184"/>
        <v>1.2308168076948373E-3</v>
      </c>
      <c r="E533" s="11">
        <f t="shared" si="185"/>
        <v>53823</v>
      </c>
      <c r="F533" s="27">
        <f t="shared" si="186"/>
        <v>53823</v>
      </c>
      <c r="G533" s="11">
        <f t="shared" si="187"/>
        <v>0</v>
      </c>
      <c r="H533" s="11">
        <f t="shared" si="188"/>
        <v>53578.335118340889</v>
      </c>
      <c r="I533" s="11">
        <f t="shared" si="189"/>
        <v>0</v>
      </c>
      <c r="J533" s="11">
        <f t="shared" si="190"/>
        <v>53576.469204451903</v>
      </c>
      <c r="K533" s="11">
        <f t="shared" si="191"/>
        <v>0</v>
      </c>
      <c r="L533" s="11">
        <f t="shared" si="192"/>
        <v>53576.455665498885</v>
      </c>
      <c r="M533" s="11">
        <f t="shared" si="193"/>
        <v>0</v>
      </c>
      <c r="N533" s="11">
        <f t="shared" si="194"/>
        <v>53576.455665498885</v>
      </c>
      <c r="O533" s="11">
        <f t="shared" si="195"/>
        <v>0</v>
      </c>
      <c r="P533" s="11">
        <f t="shared" si="196"/>
        <v>53576.455665498885</v>
      </c>
      <c r="Q533" s="11">
        <f t="shared" si="197"/>
        <v>0</v>
      </c>
      <c r="R533" s="11">
        <f t="shared" si="198"/>
        <v>53576.455665498885</v>
      </c>
      <c r="S533" s="11">
        <f t="shared" si="199"/>
        <v>0</v>
      </c>
      <c r="T533" s="11">
        <f t="shared" si="200"/>
        <v>53576.455665498885</v>
      </c>
      <c r="U533" s="11">
        <f t="shared" si="201"/>
        <v>0</v>
      </c>
      <c r="V533" s="18">
        <f t="shared" si="202"/>
        <v>53576.455665498885</v>
      </c>
      <c r="W533" s="13">
        <f t="shared" si="183"/>
        <v>0.99541934982254587</v>
      </c>
    </row>
    <row r="534" spans="1:23" s="10" customFormat="1" x14ac:dyDescent="0.2">
      <c r="A534" s="24">
        <v>126513510</v>
      </c>
      <c r="B534" s="29" t="s">
        <v>542</v>
      </c>
      <c r="C534" s="11">
        <v>708745</v>
      </c>
      <c r="D534" s="12">
        <f t="shared" si="184"/>
        <v>1.2348135374848042E-3</v>
      </c>
      <c r="E534" s="11">
        <f t="shared" si="185"/>
        <v>53998</v>
      </c>
      <c r="F534" s="27">
        <f t="shared" si="186"/>
        <v>53998</v>
      </c>
      <c r="G534" s="11">
        <f t="shared" si="187"/>
        <v>0</v>
      </c>
      <c r="H534" s="11">
        <f t="shared" si="188"/>
        <v>53752.539615409238</v>
      </c>
      <c r="I534" s="11">
        <f t="shared" si="189"/>
        <v>0</v>
      </c>
      <c r="J534" s="11">
        <f t="shared" si="190"/>
        <v>53750.667634691374</v>
      </c>
      <c r="K534" s="11">
        <f t="shared" si="191"/>
        <v>0</v>
      </c>
      <c r="L534" s="11">
        <f t="shared" si="192"/>
        <v>53750.654051717829</v>
      </c>
      <c r="M534" s="11">
        <f t="shared" si="193"/>
        <v>0</v>
      </c>
      <c r="N534" s="11">
        <f t="shared" si="194"/>
        <v>53750.654051717829</v>
      </c>
      <c r="O534" s="11">
        <f t="shared" si="195"/>
        <v>0</v>
      </c>
      <c r="P534" s="11">
        <f t="shared" si="196"/>
        <v>53750.654051717829</v>
      </c>
      <c r="Q534" s="11">
        <f t="shared" si="197"/>
        <v>0</v>
      </c>
      <c r="R534" s="11">
        <f t="shared" si="198"/>
        <v>53750.654051717829</v>
      </c>
      <c r="S534" s="11">
        <f t="shared" si="199"/>
        <v>0</v>
      </c>
      <c r="T534" s="11">
        <f t="shared" si="200"/>
        <v>53750.654051717829</v>
      </c>
      <c r="U534" s="11">
        <f t="shared" si="201"/>
        <v>0</v>
      </c>
      <c r="V534" s="18">
        <f t="shared" si="202"/>
        <v>53750.654051717829</v>
      </c>
      <c r="W534" s="13">
        <f t="shared" si="183"/>
        <v>0.99541934982254587</v>
      </c>
    </row>
    <row r="535" spans="1:23" s="10" customFormat="1" x14ac:dyDescent="0.2">
      <c r="A535" s="24">
        <v>113362203</v>
      </c>
      <c r="B535" s="29" t="s">
        <v>119</v>
      </c>
      <c r="C535" s="11">
        <v>710287</v>
      </c>
      <c r="D535" s="12">
        <f t="shared" si="184"/>
        <v>1.2375000925572233E-3</v>
      </c>
      <c r="E535" s="11">
        <f t="shared" si="185"/>
        <v>54115</v>
      </c>
      <c r="F535" s="27">
        <f t="shared" si="186"/>
        <v>54115</v>
      </c>
      <c r="G535" s="11">
        <f t="shared" si="187"/>
        <v>0</v>
      </c>
      <c r="H535" s="11">
        <f t="shared" si="188"/>
        <v>53869.007764877795</v>
      </c>
      <c r="I535" s="11">
        <f t="shared" si="189"/>
        <v>0</v>
      </c>
      <c r="J535" s="11">
        <f t="shared" si="190"/>
        <v>53867.131728051485</v>
      </c>
      <c r="K535" s="11">
        <f t="shared" si="191"/>
        <v>0</v>
      </c>
      <c r="L535" s="11">
        <f t="shared" si="192"/>
        <v>53867.11811564707</v>
      </c>
      <c r="M535" s="11">
        <f t="shared" si="193"/>
        <v>0</v>
      </c>
      <c r="N535" s="11">
        <f t="shared" si="194"/>
        <v>53867.11811564707</v>
      </c>
      <c r="O535" s="11">
        <f t="shared" si="195"/>
        <v>0</v>
      </c>
      <c r="P535" s="11">
        <f t="shared" si="196"/>
        <v>53867.11811564707</v>
      </c>
      <c r="Q535" s="11">
        <f t="shared" si="197"/>
        <v>0</v>
      </c>
      <c r="R535" s="11">
        <f t="shared" si="198"/>
        <v>53867.11811564707</v>
      </c>
      <c r="S535" s="11">
        <f t="shared" si="199"/>
        <v>0</v>
      </c>
      <c r="T535" s="11">
        <f t="shared" si="200"/>
        <v>53867.11811564707</v>
      </c>
      <c r="U535" s="11">
        <f t="shared" si="201"/>
        <v>0</v>
      </c>
      <c r="V535" s="18">
        <f t="shared" si="202"/>
        <v>53867.11811564707</v>
      </c>
      <c r="W535" s="13">
        <f t="shared" si="183"/>
        <v>0.99541934982254587</v>
      </c>
    </row>
    <row r="536" spans="1:23" s="10" customFormat="1" x14ac:dyDescent="0.2">
      <c r="A536" s="26">
        <v>112671303</v>
      </c>
      <c r="B536" s="29" t="s">
        <v>75</v>
      </c>
      <c r="C536" s="11">
        <v>713967</v>
      </c>
      <c r="D536" s="12">
        <f t="shared" si="184"/>
        <v>1.2439115858558624E-3</v>
      </c>
      <c r="E536" s="11">
        <f t="shared" si="185"/>
        <v>54396</v>
      </c>
      <c r="F536" s="27">
        <f t="shared" si="186"/>
        <v>54396</v>
      </c>
      <c r="G536" s="11">
        <f t="shared" si="187"/>
        <v>0</v>
      </c>
      <c r="H536" s="11">
        <f t="shared" si="188"/>
        <v>54148.730414456113</v>
      </c>
      <c r="I536" s="11">
        <f t="shared" si="189"/>
        <v>0</v>
      </c>
      <c r="J536" s="11">
        <f t="shared" si="190"/>
        <v>54146.844636036003</v>
      </c>
      <c r="K536" s="11">
        <f t="shared" si="191"/>
        <v>0</v>
      </c>
      <c r="L536" s="11">
        <f t="shared" si="192"/>
        <v>54146.830952947203</v>
      </c>
      <c r="M536" s="11">
        <f t="shared" si="193"/>
        <v>0</v>
      </c>
      <c r="N536" s="11">
        <f t="shared" si="194"/>
        <v>54146.830952947203</v>
      </c>
      <c r="O536" s="11">
        <f t="shared" si="195"/>
        <v>0</v>
      </c>
      <c r="P536" s="11">
        <f t="shared" si="196"/>
        <v>54146.830952947203</v>
      </c>
      <c r="Q536" s="11">
        <f t="shared" si="197"/>
        <v>0</v>
      </c>
      <c r="R536" s="11">
        <f t="shared" si="198"/>
        <v>54146.830952947203</v>
      </c>
      <c r="S536" s="11">
        <f t="shared" si="199"/>
        <v>0</v>
      </c>
      <c r="T536" s="11">
        <f t="shared" si="200"/>
        <v>54146.830952947203</v>
      </c>
      <c r="U536" s="11">
        <f t="shared" si="201"/>
        <v>0</v>
      </c>
      <c r="V536" s="18">
        <f t="shared" si="202"/>
        <v>54146.830952947203</v>
      </c>
      <c r="W536" s="13">
        <f t="shared" si="183"/>
        <v>0.99541934982254587</v>
      </c>
    </row>
    <row r="537" spans="1:23" s="10" customFormat="1" x14ac:dyDescent="0.2">
      <c r="A537" s="26">
        <v>113361503</v>
      </c>
      <c r="B537" s="29" t="s">
        <v>92</v>
      </c>
      <c r="C537" s="11">
        <v>718046</v>
      </c>
      <c r="D537" s="12">
        <f t="shared" si="184"/>
        <v>1.2510182383463923E-3</v>
      </c>
      <c r="E537" s="11">
        <f t="shared" si="185"/>
        <v>54707</v>
      </c>
      <c r="F537" s="27">
        <f t="shared" si="186"/>
        <v>54707</v>
      </c>
      <c r="G537" s="11">
        <f t="shared" si="187"/>
        <v>0</v>
      </c>
      <c r="H537" s="11">
        <f t="shared" si="188"/>
        <v>54458.316692103283</v>
      </c>
      <c r="I537" s="11">
        <f t="shared" si="189"/>
        <v>0</v>
      </c>
      <c r="J537" s="11">
        <f t="shared" si="190"/>
        <v>54456.420132061576</v>
      </c>
      <c r="K537" s="11">
        <f t="shared" si="191"/>
        <v>0</v>
      </c>
      <c r="L537" s="11">
        <f t="shared" si="192"/>
        <v>54456.406370742014</v>
      </c>
      <c r="M537" s="11">
        <f t="shared" si="193"/>
        <v>0</v>
      </c>
      <c r="N537" s="11">
        <f t="shared" si="194"/>
        <v>54456.406370742014</v>
      </c>
      <c r="O537" s="11">
        <f t="shared" si="195"/>
        <v>0</v>
      </c>
      <c r="P537" s="11">
        <f t="shared" si="196"/>
        <v>54456.406370742014</v>
      </c>
      <c r="Q537" s="11">
        <f t="shared" si="197"/>
        <v>0</v>
      </c>
      <c r="R537" s="11">
        <f t="shared" si="198"/>
        <v>54456.406370742014</v>
      </c>
      <c r="S537" s="11">
        <f t="shared" si="199"/>
        <v>0</v>
      </c>
      <c r="T537" s="11">
        <f t="shared" si="200"/>
        <v>54456.406370742014</v>
      </c>
      <c r="U537" s="11">
        <f t="shared" si="201"/>
        <v>0</v>
      </c>
      <c r="V537" s="18">
        <f t="shared" si="202"/>
        <v>54456.406370742014</v>
      </c>
      <c r="W537" s="13">
        <f t="shared" si="183"/>
        <v>0.99541934982254576</v>
      </c>
    </row>
    <row r="538" spans="1:23" s="10" customFormat="1" x14ac:dyDescent="0.2">
      <c r="A538" s="24">
        <v>103024102</v>
      </c>
      <c r="B538" s="29" t="s">
        <v>162</v>
      </c>
      <c r="C538" s="11">
        <v>719190</v>
      </c>
      <c r="D538" s="12">
        <f t="shared" si="184"/>
        <v>1.2530113764805345E-3</v>
      </c>
      <c r="E538" s="11">
        <f t="shared" si="185"/>
        <v>54794</v>
      </c>
      <c r="F538" s="27">
        <f t="shared" si="186"/>
        <v>54794</v>
      </c>
      <c r="G538" s="11">
        <f t="shared" si="187"/>
        <v>0</v>
      </c>
      <c r="H538" s="11">
        <f t="shared" si="188"/>
        <v>54544.921213502981</v>
      </c>
      <c r="I538" s="11">
        <f t="shared" si="189"/>
        <v>0</v>
      </c>
      <c r="J538" s="11">
        <f t="shared" si="190"/>
        <v>54543.021637380625</v>
      </c>
      <c r="K538" s="11">
        <f t="shared" si="191"/>
        <v>0</v>
      </c>
      <c r="L538" s="11">
        <f t="shared" si="192"/>
        <v>54543.007854176569</v>
      </c>
      <c r="M538" s="11">
        <f t="shared" si="193"/>
        <v>0</v>
      </c>
      <c r="N538" s="11">
        <f t="shared" si="194"/>
        <v>54543.007854176569</v>
      </c>
      <c r="O538" s="11">
        <f t="shared" si="195"/>
        <v>0</v>
      </c>
      <c r="P538" s="11">
        <f t="shared" si="196"/>
        <v>54543.007854176569</v>
      </c>
      <c r="Q538" s="11">
        <f t="shared" si="197"/>
        <v>0</v>
      </c>
      <c r="R538" s="11">
        <f t="shared" si="198"/>
        <v>54543.007854176569</v>
      </c>
      <c r="S538" s="11">
        <f t="shared" si="199"/>
        <v>0</v>
      </c>
      <c r="T538" s="11">
        <f t="shared" si="200"/>
        <v>54543.007854176569</v>
      </c>
      <c r="U538" s="11">
        <f t="shared" si="201"/>
        <v>0</v>
      </c>
      <c r="V538" s="18">
        <f t="shared" si="202"/>
        <v>54543.007854176569</v>
      </c>
      <c r="W538" s="13">
        <f t="shared" si="183"/>
        <v>0.99541934982254565</v>
      </c>
    </row>
    <row r="539" spans="1:23" s="10" customFormat="1" x14ac:dyDescent="0.2">
      <c r="A539" s="24">
        <v>126516457</v>
      </c>
      <c r="B539" s="29" t="s">
        <v>567</v>
      </c>
      <c r="C539" s="11">
        <v>720213</v>
      </c>
      <c r="D539" s="12">
        <f t="shared" si="184"/>
        <v>1.2547937019274115E-3</v>
      </c>
      <c r="E539" s="11">
        <f t="shared" si="185"/>
        <v>54872</v>
      </c>
      <c r="F539" s="27">
        <f t="shared" si="186"/>
        <v>54872</v>
      </c>
      <c r="G539" s="11">
        <f t="shared" si="187"/>
        <v>0</v>
      </c>
      <c r="H539" s="11">
        <f t="shared" si="188"/>
        <v>54622.566646482017</v>
      </c>
      <c r="I539" s="11">
        <f t="shared" si="189"/>
        <v>0</v>
      </c>
      <c r="J539" s="11">
        <f t="shared" si="190"/>
        <v>54620.664366287361</v>
      </c>
      <c r="K539" s="11">
        <f t="shared" si="191"/>
        <v>0</v>
      </c>
      <c r="L539" s="11">
        <f t="shared" si="192"/>
        <v>54620.650563462732</v>
      </c>
      <c r="M539" s="11">
        <f t="shared" si="193"/>
        <v>0</v>
      </c>
      <c r="N539" s="11">
        <f t="shared" si="194"/>
        <v>54620.650563462732</v>
      </c>
      <c r="O539" s="11">
        <f t="shared" si="195"/>
        <v>0</v>
      </c>
      <c r="P539" s="11">
        <f t="shared" si="196"/>
        <v>54620.650563462732</v>
      </c>
      <c r="Q539" s="11">
        <f t="shared" si="197"/>
        <v>0</v>
      </c>
      <c r="R539" s="11">
        <f t="shared" si="198"/>
        <v>54620.650563462732</v>
      </c>
      <c r="S539" s="11">
        <f t="shared" si="199"/>
        <v>0</v>
      </c>
      <c r="T539" s="11">
        <f t="shared" si="200"/>
        <v>54620.650563462732</v>
      </c>
      <c r="U539" s="11">
        <f t="shared" si="201"/>
        <v>0</v>
      </c>
      <c r="V539" s="18">
        <f t="shared" si="202"/>
        <v>54620.650563462732</v>
      </c>
      <c r="W539" s="13">
        <f t="shared" si="183"/>
        <v>0.99541934982254576</v>
      </c>
    </row>
    <row r="540" spans="1:23" s="10" customFormat="1" x14ac:dyDescent="0.2">
      <c r="A540" s="24">
        <v>107653802</v>
      </c>
      <c r="B540" s="29" t="s">
        <v>188</v>
      </c>
      <c r="C540" s="11">
        <v>720269</v>
      </c>
      <c r="D540" s="12">
        <f t="shared" si="184"/>
        <v>1.2548912681297822E-3</v>
      </c>
      <c r="E540" s="11">
        <f t="shared" si="185"/>
        <v>54876</v>
      </c>
      <c r="F540" s="27">
        <f t="shared" si="186"/>
        <v>54876</v>
      </c>
      <c r="G540" s="11">
        <f t="shared" si="187"/>
        <v>0</v>
      </c>
      <c r="H540" s="11">
        <f t="shared" si="188"/>
        <v>54626.548463557861</v>
      </c>
      <c r="I540" s="11">
        <f t="shared" si="189"/>
        <v>0</v>
      </c>
      <c r="J540" s="11">
        <f t="shared" si="190"/>
        <v>54624.646044692839</v>
      </c>
      <c r="K540" s="11">
        <f t="shared" si="191"/>
        <v>0</v>
      </c>
      <c r="L540" s="11">
        <f t="shared" si="192"/>
        <v>54624.632240862025</v>
      </c>
      <c r="M540" s="11">
        <f t="shared" si="193"/>
        <v>0</v>
      </c>
      <c r="N540" s="11">
        <f t="shared" si="194"/>
        <v>54624.632240862025</v>
      </c>
      <c r="O540" s="11">
        <f t="shared" si="195"/>
        <v>0</v>
      </c>
      <c r="P540" s="11">
        <f t="shared" si="196"/>
        <v>54624.632240862025</v>
      </c>
      <c r="Q540" s="11">
        <f t="shared" si="197"/>
        <v>0</v>
      </c>
      <c r="R540" s="11">
        <f t="shared" si="198"/>
        <v>54624.632240862025</v>
      </c>
      <c r="S540" s="11">
        <f t="shared" si="199"/>
        <v>0</v>
      </c>
      <c r="T540" s="11">
        <f t="shared" si="200"/>
        <v>54624.632240862025</v>
      </c>
      <c r="U540" s="11">
        <f t="shared" si="201"/>
        <v>0</v>
      </c>
      <c r="V540" s="18">
        <f t="shared" si="202"/>
        <v>54624.632240862025</v>
      </c>
      <c r="W540" s="13">
        <f t="shared" si="183"/>
        <v>0.99541934982254587</v>
      </c>
    </row>
    <row r="541" spans="1:23" s="10" customFormat="1" x14ac:dyDescent="0.2">
      <c r="A541" s="24">
        <v>125237702</v>
      </c>
      <c r="B541" s="29" t="s">
        <v>360</v>
      </c>
      <c r="C541" s="11">
        <v>734992</v>
      </c>
      <c r="D541" s="12">
        <f t="shared" si="184"/>
        <v>1.2805424680851806E-3</v>
      </c>
      <c r="E541" s="11">
        <f t="shared" si="185"/>
        <v>55998</v>
      </c>
      <c r="F541" s="27">
        <f t="shared" si="186"/>
        <v>55998</v>
      </c>
      <c r="G541" s="11">
        <f t="shared" si="187"/>
        <v>0</v>
      </c>
      <c r="H541" s="11">
        <f t="shared" si="188"/>
        <v>55743.448153333207</v>
      </c>
      <c r="I541" s="11">
        <f t="shared" si="189"/>
        <v>0</v>
      </c>
      <c r="J541" s="11">
        <f t="shared" si="190"/>
        <v>55741.506837428191</v>
      </c>
      <c r="K541" s="11">
        <f t="shared" si="191"/>
        <v>0</v>
      </c>
      <c r="L541" s="11">
        <f t="shared" si="192"/>
        <v>55741.492751362923</v>
      </c>
      <c r="M541" s="11">
        <f t="shared" si="193"/>
        <v>0</v>
      </c>
      <c r="N541" s="11">
        <f t="shared" si="194"/>
        <v>55741.492751362923</v>
      </c>
      <c r="O541" s="11">
        <f t="shared" si="195"/>
        <v>0</v>
      </c>
      <c r="P541" s="11">
        <f t="shared" si="196"/>
        <v>55741.492751362923</v>
      </c>
      <c r="Q541" s="11">
        <f t="shared" si="197"/>
        <v>0</v>
      </c>
      <c r="R541" s="11">
        <f t="shared" si="198"/>
        <v>55741.492751362923</v>
      </c>
      <c r="S541" s="11">
        <f t="shared" si="199"/>
        <v>0</v>
      </c>
      <c r="T541" s="11">
        <f t="shared" si="200"/>
        <v>55741.492751362923</v>
      </c>
      <c r="U541" s="11">
        <f t="shared" si="201"/>
        <v>0</v>
      </c>
      <c r="V541" s="18">
        <f t="shared" si="202"/>
        <v>55741.492751362923</v>
      </c>
      <c r="W541" s="13">
        <f t="shared" si="183"/>
        <v>0.99541934982254587</v>
      </c>
    </row>
    <row r="542" spans="1:23" s="10" customFormat="1" x14ac:dyDescent="0.2">
      <c r="A542" s="24">
        <v>101260803</v>
      </c>
      <c r="B542" s="29" t="s">
        <v>51</v>
      </c>
      <c r="C542" s="11">
        <v>737785</v>
      </c>
      <c r="D542" s="12">
        <f t="shared" si="184"/>
        <v>1.2854085824284141E-3</v>
      </c>
      <c r="E542" s="11">
        <f t="shared" si="185"/>
        <v>56210</v>
      </c>
      <c r="F542" s="27">
        <f t="shared" si="186"/>
        <v>56210</v>
      </c>
      <c r="G542" s="11">
        <f t="shared" si="187"/>
        <v>0</v>
      </c>
      <c r="H542" s="11">
        <f t="shared" si="188"/>
        <v>55954.484458353159</v>
      </c>
      <c r="I542" s="11">
        <f t="shared" si="189"/>
        <v>0</v>
      </c>
      <c r="J542" s="11">
        <f t="shared" si="190"/>
        <v>55952.535792918301</v>
      </c>
      <c r="K542" s="11">
        <f t="shared" si="191"/>
        <v>0</v>
      </c>
      <c r="L542" s="11">
        <f t="shared" si="192"/>
        <v>55952.521653525306</v>
      </c>
      <c r="M542" s="11">
        <f t="shared" si="193"/>
        <v>0</v>
      </c>
      <c r="N542" s="11">
        <f t="shared" si="194"/>
        <v>55952.521653525306</v>
      </c>
      <c r="O542" s="11">
        <f t="shared" si="195"/>
        <v>0</v>
      </c>
      <c r="P542" s="11">
        <f t="shared" si="196"/>
        <v>55952.521653525306</v>
      </c>
      <c r="Q542" s="11">
        <f t="shared" si="197"/>
        <v>0</v>
      </c>
      <c r="R542" s="11">
        <f t="shared" si="198"/>
        <v>55952.521653525306</v>
      </c>
      <c r="S542" s="11">
        <f t="shared" si="199"/>
        <v>0</v>
      </c>
      <c r="T542" s="11">
        <f t="shared" si="200"/>
        <v>55952.521653525306</v>
      </c>
      <c r="U542" s="11">
        <f t="shared" si="201"/>
        <v>0</v>
      </c>
      <c r="V542" s="18">
        <f t="shared" si="202"/>
        <v>55952.521653525306</v>
      </c>
      <c r="W542" s="13">
        <f t="shared" si="183"/>
        <v>0.99541934982254587</v>
      </c>
    </row>
    <row r="543" spans="1:23" s="10" customFormat="1" x14ac:dyDescent="0.2">
      <c r="A543" s="24">
        <v>107654403</v>
      </c>
      <c r="B543" s="29" t="s">
        <v>214</v>
      </c>
      <c r="C543" s="11">
        <v>740121</v>
      </c>
      <c r="D543" s="12">
        <f t="shared" si="184"/>
        <v>1.2894784868701589E-3</v>
      </c>
      <c r="E543" s="11">
        <f t="shared" si="185"/>
        <v>56388</v>
      </c>
      <c r="F543" s="27">
        <f t="shared" si="186"/>
        <v>56388</v>
      </c>
      <c r="G543" s="11">
        <f t="shared" si="187"/>
        <v>0</v>
      </c>
      <c r="H543" s="11">
        <f t="shared" si="188"/>
        <v>56131.675318228386</v>
      </c>
      <c r="I543" s="11">
        <f t="shared" si="189"/>
        <v>0</v>
      </c>
      <c r="J543" s="11">
        <f t="shared" si="190"/>
        <v>56129.720481961878</v>
      </c>
      <c r="K543" s="11">
        <f t="shared" si="191"/>
        <v>0</v>
      </c>
      <c r="L543" s="11">
        <f t="shared" si="192"/>
        <v>56129.706297793717</v>
      </c>
      <c r="M543" s="11">
        <f t="shared" si="193"/>
        <v>0</v>
      </c>
      <c r="N543" s="11">
        <f t="shared" si="194"/>
        <v>56129.706297793717</v>
      </c>
      <c r="O543" s="11">
        <f t="shared" si="195"/>
        <v>0</v>
      </c>
      <c r="P543" s="11">
        <f t="shared" si="196"/>
        <v>56129.706297793717</v>
      </c>
      <c r="Q543" s="11">
        <f t="shared" si="197"/>
        <v>0</v>
      </c>
      <c r="R543" s="11">
        <f t="shared" si="198"/>
        <v>56129.706297793717</v>
      </c>
      <c r="S543" s="11">
        <f t="shared" si="199"/>
        <v>0</v>
      </c>
      <c r="T543" s="11">
        <f t="shared" si="200"/>
        <v>56129.706297793717</v>
      </c>
      <c r="U543" s="11">
        <f t="shared" si="201"/>
        <v>0</v>
      </c>
      <c r="V543" s="18">
        <f t="shared" si="202"/>
        <v>56129.706297793717</v>
      </c>
      <c r="W543" s="13">
        <f t="shared" si="183"/>
        <v>0.99541934982254587</v>
      </c>
    </row>
    <row r="544" spans="1:23" s="10" customFormat="1" x14ac:dyDescent="0.2">
      <c r="A544" s="24">
        <v>126510013</v>
      </c>
      <c r="B544" s="29" t="s">
        <v>547</v>
      </c>
      <c r="C544" s="11">
        <v>740857</v>
      </c>
      <c r="D544" s="12">
        <f t="shared" si="184"/>
        <v>1.2907607855298868E-3</v>
      </c>
      <c r="E544" s="11">
        <f t="shared" si="185"/>
        <v>56444</v>
      </c>
      <c r="F544" s="27">
        <f t="shared" si="186"/>
        <v>56444</v>
      </c>
      <c r="G544" s="11">
        <f t="shared" si="187"/>
        <v>0</v>
      </c>
      <c r="H544" s="11">
        <f t="shared" si="188"/>
        <v>56187.420757290252</v>
      </c>
      <c r="I544" s="11">
        <f t="shared" si="189"/>
        <v>0</v>
      </c>
      <c r="J544" s="11">
        <f t="shared" si="190"/>
        <v>56185.463979638502</v>
      </c>
      <c r="K544" s="11">
        <f t="shared" si="191"/>
        <v>0</v>
      </c>
      <c r="L544" s="11">
        <f t="shared" si="192"/>
        <v>56185.449781383773</v>
      </c>
      <c r="M544" s="11">
        <f t="shared" si="193"/>
        <v>0</v>
      </c>
      <c r="N544" s="11">
        <f t="shared" si="194"/>
        <v>56185.449781383773</v>
      </c>
      <c r="O544" s="11">
        <f t="shared" si="195"/>
        <v>0</v>
      </c>
      <c r="P544" s="11">
        <f t="shared" si="196"/>
        <v>56185.449781383773</v>
      </c>
      <c r="Q544" s="11">
        <f t="shared" si="197"/>
        <v>0</v>
      </c>
      <c r="R544" s="11">
        <f t="shared" si="198"/>
        <v>56185.449781383773</v>
      </c>
      <c r="S544" s="11">
        <f t="shared" si="199"/>
        <v>0</v>
      </c>
      <c r="T544" s="11">
        <f t="shared" si="200"/>
        <v>56185.449781383773</v>
      </c>
      <c r="U544" s="11">
        <f t="shared" si="201"/>
        <v>0</v>
      </c>
      <c r="V544" s="18">
        <f t="shared" si="202"/>
        <v>56185.449781383773</v>
      </c>
      <c r="W544" s="13">
        <f t="shared" si="183"/>
        <v>0.99541934982254576</v>
      </c>
    </row>
    <row r="545" spans="1:23" s="10" customFormat="1" x14ac:dyDescent="0.2">
      <c r="A545" s="24">
        <v>121398065</v>
      </c>
      <c r="B545" s="29" t="s">
        <v>637</v>
      </c>
      <c r="C545" s="11">
        <v>741886</v>
      </c>
      <c r="D545" s="12">
        <f t="shared" si="184"/>
        <v>1.2925535644984466E-3</v>
      </c>
      <c r="E545" s="11">
        <f t="shared" si="185"/>
        <v>56523</v>
      </c>
      <c r="F545" s="27">
        <f t="shared" si="186"/>
        <v>56523</v>
      </c>
      <c r="G545" s="11">
        <f t="shared" si="187"/>
        <v>0</v>
      </c>
      <c r="H545" s="11">
        <f t="shared" si="188"/>
        <v>56266.061644538255</v>
      </c>
      <c r="I545" s="11">
        <f t="shared" si="189"/>
        <v>0</v>
      </c>
      <c r="J545" s="11">
        <f t="shared" si="190"/>
        <v>56264.102128146609</v>
      </c>
      <c r="K545" s="11">
        <f t="shared" si="191"/>
        <v>0</v>
      </c>
      <c r="L545" s="11">
        <f t="shared" si="192"/>
        <v>56264.087910019756</v>
      </c>
      <c r="M545" s="11">
        <f t="shared" si="193"/>
        <v>0</v>
      </c>
      <c r="N545" s="11">
        <f t="shared" si="194"/>
        <v>56264.087910019756</v>
      </c>
      <c r="O545" s="11">
        <f t="shared" si="195"/>
        <v>0</v>
      </c>
      <c r="P545" s="11">
        <f t="shared" si="196"/>
        <v>56264.087910019756</v>
      </c>
      <c r="Q545" s="11">
        <f t="shared" si="197"/>
        <v>0</v>
      </c>
      <c r="R545" s="11">
        <f t="shared" si="198"/>
        <v>56264.087910019756</v>
      </c>
      <c r="S545" s="11">
        <f t="shared" si="199"/>
        <v>0</v>
      </c>
      <c r="T545" s="11">
        <f t="shared" si="200"/>
        <v>56264.087910019756</v>
      </c>
      <c r="U545" s="11">
        <f t="shared" si="201"/>
        <v>0</v>
      </c>
      <c r="V545" s="18">
        <f t="shared" si="202"/>
        <v>56264.087910019756</v>
      </c>
      <c r="W545" s="13">
        <f t="shared" si="183"/>
        <v>0.99541934982254576</v>
      </c>
    </row>
    <row r="546" spans="1:23" s="10" customFormat="1" x14ac:dyDescent="0.2">
      <c r="A546" s="24">
        <v>128325203</v>
      </c>
      <c r="B546" s="29" t="s">
        <v>238</v>
      </c>
      <c r="C546" s="11">
        <v>746653</v>
      </c>
      <c r="D546" s="12">
        <f t="shared" si="184"/>
        <v>1.3008588874752437E-3</v>
      </c>
      <c r="E546" s="11">
        <f t="shared" si="185"/>
        <v>56886</v>
      </c>
      <c r="F546" s="27">
        <f t="shared" si="186"/>
        <v>56886</v>
      </c>
      <c r="G546" s="11">
        <f t="shared" si="187"/>
        <v>0</v>
      </c>
      <c r="H546" s="11">
        <f t="shared" si="188"/>
        <v>56627.411544171453</v>
      </c>
      <c r="I546" s="11">
        <f t="shared" si="189"/>
        <v>0</v>
      </c>
      <c r="J546" s="11">
        <f t="shared" si="190"/>
        <v>56625.439443443342</v>
      </c>
      <c r="K546" s="11">
        <f t="shared" si="191"/>
        <v>0</v>
      </c>
      <c r="L546" s="11">
        <f t="shared" si="192"/>
        <v>56625.425134005338</v>
      </c>
      <c r="M546" s="11">
        <f t="shared" si="193"/>
        <v>0</v>
      </c>
      <c r="N546" s="11">
        <f t="shared" si="194"/>
        <v>56625.425134005338</v>
      </c>
      <c r="O546" s="11">
        <f t="shared" si="195"/>
        <v>0</v>
      </c>
      <c r="P546" s="11">
        <f t="shared" si="196"/>
        <v>56625.425134005338</v>
      </c>
      <c r="Q546" s="11">
        <f t="shared" si="197"/>
        <v>0</v>
      </c>
      <c r="R546" s="11">
        <f t="shared" si="198"/>
        <v>56625.425134005338</v>
      </c>
      <c r="S546" s="11">
        <f t="shared" si="199"/>
        <v>0</v>
      </c>
      <c r="T546" s="11">
        <f t="shared" si="200"/>
        <v>56625.425134005338</v>
      </c>
      <c r="U546" s="11">
        <f t="shared" si="201"/>
        <v>0</v>
      </c>
      <c r="V546" s="18">
        <f t="shared" si="202"/>
        <v>56625.425134005338</v>
      </c>
      <c r="W546" s="13">
        <f t="shared" si="183"/>
        <v>0.99541934982254576</v>
      </c>
    </row>
    <row r="547" spans="1:23" s="10" customFormat="1" x14ac:dyDescent="0.2">
      <c r="A547" s="26">
        <v>129546103</v>
      </c>
      <c r="B547" s="29" t="s">
        <v>348</v>
      </c>
      <c r="C547" s="11">
        <v>749311</v>
      </c>
      <c r="D547" s="12">
        <f t="shared" si="184"/>
        <v>1.3054897975806196E-3</v>
      </c>
      <c r="E547" s="11">
        <f t="shared" si="185"/>
        <v>57089</v>
      </c>
      <c r="F547" s="27">
        <f t="shared" si="186"/>
        <v>57089</v>
      </c>
      <c r="G547" s="11">
        <f t="shared" si="187"/>
        <v>0</v>
      </c>
      <c r="H547" s="11">
        <f t="shared" si="188"/>
        <v>56829.488760770742</v>
      </c>
      <c r="I547" s="11">
        <f t="shared" si="189"/>
        <v>0</v>
      </c>
      <c r="J547" s="11">
        <f t="shared" si="190"/>
        <v>56827.509622521131</v>
      </c>
      <c r="K547" s="11">
        <f t="shared" si="191"/>
        <v>0</v>
      </c>
      <c r="L547" s="11">
        <f t="shared" si="192"/>
        <v>56827.495262019322</v>
      </c>
      <c r="M547" s="11">
        <f t="shared" si="193"/>
        <v>0</v>
      </c>
      <c r="N547" s="11">
        <f t="shared" si="194"/>
        <v>56827.495262019322</v>
      </c>
      <c r="O547" s="11">
        <f t="shared" si="195"/>
        <v>0</v>
      </c>
      <c r="P547" s="11">
        <f t="shared" si="196"/>
        <v>56827.495262019322</v>
      </c>
      <c r="Q547" s="11">
        <f t="shared" si="197"/>
        <v>0</v>
      </c>
      <c r="R547" s="11">
        <f t="shared" si="198"/>
        <v>56827.495262019322</v>
      </c>
      <c r="S547" s="11">
        <f t="shared" si="199"/>
        <v>0</v>
      </c>
      <c r="T547" s="11">
        <f t="shared" si="200"/>
        <v>56827.495262019322</v>
      </c>
      <c r="U547" s="11">
        <f t="shared" si="201"/>
        <v>0</v>
      </c>
      <c r="V547" s="18">
        <f t="shared" si="202"/>
        <v>56827.495262019322</v>
      </c>
      <c r="W547" s="13">
        <f t="shared" ref="W547:W566" si="203">SUM(V547/E547)</f>
        <v>0.99541934982254587</v>
      </c>
    </row>
    <row r="548" spans="1:23" s="10" customFormat="1" x14ac:dyDescent="0.2">
      <c r="A548" s="26">
        <v>110148002</v>
      </c>
      <c r="B548" s="29" t="s">
        <v>416</v>
      </c>
      <c r="C548" s="11">
        <v>758552</v>
      </c>
      <c r="D548" s="12">
        <f t="shared" si="184"/>
        <v>1.3215899632253818E-3</v>
      </c>
      <c r="E548" s="11">
        <f t="shared" si="185"/>
        <v>57793</v>
      </c>
      <c r="F548" s="27">
        <f t="shared" si="186"/>
        <v>57793</v>
      </c>
      <c r="G548" s="11">
        <f t="shared" si="187"/>
        <v>0</v>
      </c>
      <c r="H548" s="11">
        <f t="shared" si="188"/>
        <v>57530.288566119976</v>
      </c>
      <c r="I548" s="11">
        <f t="shared" si="189"/>
        <v>0</v>
      </c>
      <c r="J548" s="11">
        <f t="shared" si="190"/>
        <v>57528.285021884498</v>
      </c>
      <c r="K548" s="11">
        <f t="shared" si="191"/>
        <v>0</v>
      </c>
      <c r="L548" s="11">
        <f t="shared" si="192"/>
        <v>57528.270484294393</v>
      </c>
      <c r="M548" s="11">
        <f t="shared" si="193"/>
        <v>0</v>
      </c>
      <c r="N548" s="11">
        <f t="shared" si="194"/>
        <v>57528.270484294393</v>
      </c>
      <c r="O548" s="11">
        <f t="shared" si="195"/>
        <v>0</v>
      </c>
      <c r="P548" s="11">
        <f t="shared" si="196"/>
        <v>57528.270484294393</v>
      </c>
      <c r="Q548" s="11">
        <f t="shared" si="197"/>
        <v>0</v>
      </c>
      <c r="R548" s="11">
        <f t="shared" si="198"/>
        <v>57528.270484294393</v>
      </c>
      <c r="S548" s="11">
        <f t="shared" si="199"/>
        <v>0</v>
      </c>
      <c r="T548" s="11">
        <f t="shared" si="200"/>
        <v>57528.270484294393</v>
      </c>
      <c r="U548" s="11">
        <f t="shared" si="201"/>
        <v>0</v>
      </c>
      <c r="V548" s="18">
        <f t="shared" si="202"/>
        <v>57528.270484294393</v>
      </c>
      <c r="W548" s="13">
        <f t="shared" si="203"/>
        <v>0.99541934982254587</v>
      </c>
    </row>
    <row r="549" spans="1:23" s="10" customFormat="1" x14ac:dyDescent="0.2">
      <c r="A549" s="24">
        <v>124156703</v>
      </c>
      <c r="B549" s="29" t="s">
        <v>314</v>
      </c>
      <c r="C549" s="11">
        <v>759924</v>
      </c>
      <c r="D549" s="12">
        <f t="shared" si="184"/>
        <v>1.3239803351834615E-3</v>
      </c>
      <c r="E549" s="11">
        <f t="shared" si="185"/>
        <v>57897</v>
      </c>
      <c r="F549" s="27">
        <f t="shared" si="186"/>
        <v>57897</v>
      </c>
      <c r="G549" s="11">
        <f t="shared" si="187"/>
        <v>0</v>
      </c>
      <c r="H549" s="11">
        <f t="shared" si="188"/>
        <v>57633.815810092019</v>
      </c>
      <c r="I549" s="11">
        <f t="shared" si="189"/>
        <v>0</v>
      </c>
      <c r="J549" s="11">
        <f t="shared" si="190"/>
        <v>57631.80866042681</v>
      </c>
      <c r="K549" s="11">
        <f t="shared" si="191"/>
        <v>0</v>
      </c>
      <c r="L549" s="11">
        <f t="shared" si="192"/>
        <v>57631.794096675942</v>
      </c>
      <c r="M549" s="11">
        <f t="shared" si="193"/>
        <v>0</v>
      </c>
      <c r="N549" s="11">
        <f t="shared" si="194"/>
        <v>57631.794096675942</v>
      </c>
      <c r="O549" s="11">
        <f t="shared" si="195"/>
        <v>0</v>
      </c>
      <c r="P549" s="11">
        <f t="shared" si="196"/>
        <v>57631.794096675942</v>
      </c>
      <c r="Q549" s="11">
        <f t="shared" si="197"/>
        <v>0</v>
      </c>
      <c r="R549" s="11">
        <f t="shared" si="198"/>
        <v>57631.794096675942</v>
      </c>
      <c r="S549" s="11">
        <f t="shared" si="199"/>
        <v>0</v>
      </c>
      <c r="T549" s="11">
        <f t="shared" si="200"/>
        <v>57631.794096675942</v>
      </c>
      <c r="U549" s="11">
        <f t="shared" si="201"/>
        <v>0</v>
      </c>
      <c r="V549" s="18">
        <f t="shared" si="202"/>
        <v>57631.794096675942</v>
      </c>
      <c r="W549" s="13">
        <f t="shared" si="203"/>
        <v>0.99541934982254587</v>
      </c>
    </row>
    <row r="550" spans="1:23" s="10" customFormat="1" x14ac:dyDescent="0.2">
      <c r="A550" s="24">
        <v>115228003</v>
      </c>
      <c r="B550" s="29" t="s">
        <v>418</v>
      </c>
      <c r="C550" s="11">
        <v>760230</v>
      </c>
      <c r="D550" s="12">
        <f t="shared" si="184"/>
        <v>1.3245134647892722E-3</v>
      </c>
      <c r="E550" s="11">
        <f t="shared" si="185"/>
        <v>57920</v>
      </c>
      <c r="F550" s="27">
        <f t="shared" si="186"/>
        <v>57920</v>
      </c>
      <c r="G550" s="11">
        <f t="shared" si="187"/>
        <v>0</v>
      </c>
      <c r="H550" s="11">
        <f t="shared" si="188"/>
        <v>57656.711258278148</v>
      </c>
      <c r="I550" s="11">
        <f t="shared" si="189"/>
        <v>0</v>
      </c>
      <c r="J550" s="11">
        <f t="shared" si="190"/>
        <v>57654.703311258279</v>
      </c>
      <c r="K550" s="11">
        <f t="shared" si="191"/>
        <v>0</v>
      </c>
      <c r="L550" s="11">
        <f t="shared" si="192"/>
        <v>57654.688741721853</v>
      </c>
      <c r="M550" s="11">
        <f t="shared" si="193"/>
        <v>0</v>
      </c>
      <c r="N550" s="11">
        <f t="shared" si="194"/>
        <v>57654.688741721853</v>
      </c>
      <c r="O550" s="11">
        <f t="shared" si="195"/>
        <v>0</v>
      </c>
      <c r="P550" s="11">
        <f t="shared" si="196"/>
        <v>57654.688741721853</v>
      </c>
      <c r="Q550" s="11">
        <f t="shared" si="197"/>
        <v>0</v>
      </c>
      <c r="R550" s="11">
        <f t="shared" si="198"/>
        <v>57654.688741721853</v>
      </c>
      <c r="S550" s="11">
        <f t="shared" si="199"/>
        <v>0</v>
      </c>
      <c r="T550" s="11">
        <f t="shared" si="200"/>
        <v>57654.688741721853</v>
      </c>
      <c r="U550" s="11">
        <f t="shared" si="201"/>
        <v>0</v>
      </c>
      <c r="V550" s="18">
        <f t="shared" si="202"/>
        <v>57654.688741721853</v>
      </c>
      <c r="W550" s="13">
        <f t="shared" si="203"/>
        <v>0.99541934982254576</v>
      </c>
    </row>
    <row r="551" spans="1:23" s="10" customFormat="1" x14ac:dyDescent="0.2">
      <c r="A551" s="24">
        <v>121392303</v>
      </c>
      <c r="B551" s="29" t="s">
        <v>127</v>
      </c>
      <c r="C551" s="11">
        <v>762974</v>
      </c>
      <c r="D551" s="12">
        <f t="shared" si="184"/>
        <v>1.3292942087054316E-3</v>
      </c>
      <c r="E551" s="11">
        <f t="shared" si="185"/>
        <v>58130</v>
      </c>
      <c r="F551" s="27">
        <f t="shared" si="186"/>
        <v>58130</v>
      </c>
      <c r="G551" s="11">
        <f t="shared" si="187"/>
        <v>0</v>
      </c>
      <c r="H551" s="11">
        <f t="shared" si="188"/>
        <v>57865.75665476016</v>
      </c>
      <c r="I551" s="11">
        <f t="shared" si="189"/>
        <v>0</v>
      </c>
      <c r="J551" s="11">
        <f t="shared" si="190"/>
        <v>57863.741427545639</v>
      </c>
      <c r="K551" s="11">
        <f t="shared" si="191"/>
        <v>0</v>
      </c>
      <c r="L551" s="11">
        <f t="shared" si="192"/>
        <v>57863.726805184582</v>
      </c>
      <c r="M551" s="11">
        <f t="shared" si="193"/>
        <v>0</v>
      </c>
      <c r="N551" s="11">
        <f t="shared" si="194"/>
        <v>57863.726805184582</v>
      </c>
      <c r="O551" s="11">
        <f t="shared" si="195"/>
        <v>0</v>
      </c>
      <c r="P551" s="11">
        <f t="shared" si="196"/>
        <v>57863.726805184582</v>
      </c>
      <c r="Q551" s="11">
        <f t="shared" si="197"/>
        <v>0</v>
      </c>
      <c r="R551" s="11">
        <f t="shared" si="198"/>
        <v>57863.726805184582</v>
      </c>
      <c r="S551" s="11">
        <f t="shared" si="199"/>
        <v>0</v>
      </c>
      <c r="T551" s="11">
        <f t="shared" si="200"/>
        <v>57863.726805184582</v>
      </c>
      <c r="U551" s="11">
        <f t="shared" si="201"/>
        <v>0</v>
      </c>
      <c r="V551" s="18">
        <f t="shared" si="202"/>
        <v>57863.726805184582</v>
      </c>
      <c r="W551" s="13">
        <f t="shared" si="203"/>
        <v>0.99541934982254576</v>
      </c>
    </row>
    <row r="552" spans="1:23" s="10" customFormat="1" x14ac:dyDescent="0.2">
      <c r="A552" s="26">
        <v>114065503</v>
      </c>
      <c r="B552" s="29" t="s">
        <v>273</v>
      </c>
      <c r="C552" s="11">
        <v>766537</v>
      </c>
      <c r="D552" s="12">
        <f t="shared" si="184"/>
        <v>1.3355018583312607E-3</v>
      </c>
      <c r="E552" s="11">
        <f t="shared" si="185"/>
        <v>58401</v>
      </c>
      <c r="F552" s="27">
        <f t="shared" si="186"/>
        <v>58401</v>
      </c>
      <c r="G552" s="11">
        <f t="shared" si="187"/>
        <v>0</v>
      </c>
      <c r="H552" s="11">
        <f t="shared" si="188"/>
        <v>58135.524761648856</v>
      </c>
      <c r="I552" s="11">
        <f t="shared" si="189"/>
        <v>0</v>
      </c>
      <c r="J552" s="11">
        <f t="shared" si="190"/>
        <v>58133.50013951648</v>
      </c>
      <c r="K552" s="11">
        <f t="shared" si="191"/>
        <v>0</v>
      </c>
      <c r="L552" s="11">
        <f t="shared" si="192"/>
        <v>58133.485448986496</v>
      </c>
      <c r="M552" s="11">
        <f t="shared" si="193"/>
        <v>0</v>
      </c>
      <c r="N552" s="11">
        <f t="shared" si="194"/>
        <v>58133.485448986496</v>
      </c>
      <c r="O552" s="11">
        <f t="shared" si="195"/>
        <v>0</v>
      </c>
      <c r="P552" s="11">
        <f t="shared" si="196"/>
        <v>58133.485448986496</v>
      </c>
      <c r="Q552" s="11">
        <f t="shared" si="197"/>
        <v>0</v>
      </c>
      <c r="R552" s="11">
        <f t="shared" si="198"/>
        <v>58133.485448986496</v>
      </c>
      <c r="S552" s="11">
        <f t="shared" si="199"/>
        <v>0</v>
      </c>
      <c r="T552" s="11">
        <f t="shared" si="200"/>
        <v>58133.485448986496</v>
      </c>
      <c r="U552" s="11">
        <f t="shared" si="201"/>
        <v>0</v>
      </c>
      <c r="V552" s="18">
        <f t="shared" si="202"/>
        <v>58133.485448986496</v>
      </c>
      <c r="W552" s="13">
        <f t="shared" si="203"/>
        <v>0.99541934982254576</v>
      </c>
    </row>
    <row r="553" spans="1:23" s="10" customFormat="1" x14ac:dyDescent="0.2">
      <c r="A553" s="26">
        <v>119351303</v>
      </c>
      <c r="B553" s="29" t="s">
        <v>62</v>
      </c>
      <c r="C553" s="11">
        <v>766777</v>
      </c>
      <c r="D553" s="12">
        <f t="shared" si="184"/>
        <v>1.3359199991985634E-3</v>
      </c>
      <c r="E553" s="11">
        <f t="shared" si="185"/>
        <v>58419</v>
      </c>
      <c r="F553" s="27">
        <f t="shared" si="186"/>
        <v>58419</v>
      </c>
      <c r="G553" s="11">
        <f t="shared" si="187"/>
        <v>0</v>
      </c>
      <c r="H553" s="11">
        <f t="shared" si="188"/>
        <v>58153.442938490181</v>
      </c>
      <c r="I553" s="11">
        <f t="shared" si="189"/>
        <v>0</v>
      </c>
      <c r="J553" s="11">
        <f t="shared" si="190"/>
        <v>58151.417692341114</v>
      </c>
      <c r="K553" s="11">
        <f t="shared" si="191"/>
        <v>0</v>
      </c>
      <c r="L553" s="11">
        <f t="shared" si="192"/>
        <v>58151.402997283309</v>
      </c>
      <c r="M553" s="11">
        <f t="shared" si="193"/>
        <v>0</v>
      </c>
      <c r="N553" s="11">
        <f t="shared" si="194"/>
        <v>58151.402997283309</v>
      </c>
      <c r="O553" s="11">
        <f t="shared" si="195"/>
        <v>0</v>
      </c>
      <c r="P553" s="11">
        <f t="shared" si="196"/>
        <v>58151.402997283309</v>
      </c>
      <c r="Q553" s="11">
        <f t="shared" si="197"/>
        <v>0</v>
      </c>
      <c r="R553" s="11">
        <f t="shared" si="198"/>
        <v>58151.402997283309</v>
      </c>
      <c r="S553" s="11">
        <f t="shared" si="199"/>
        <v>0</v>
      </c>
      <c r="T553" s="11">
        <f t="shared" si="200"/>
        <v>58151.402997283309</v>
      </c>
      <c r="U553" s="11">
        <f t="shared" si="201"/>
        <v>0</v>
      </c>
      <c r="V553" s="18">
        <f t="shared" si="202"/>
        <v>58151.402997283309</v>
      </c>
      <c r="W553" s="13">
        <f t="shared" si="203"/>
        <v>0.99541934982254587</v>
      </c>
    </row>
    <row r="554" spans="1:23" s="10" customFormat="1" x14ac:dyDescent="0.2">
      <c r="A554" s="25">
        <v>120455203</v>
      </c>
      <c r="B554" s="29" t="s">
        <v>341</v>
      </c>
      <c r="C554" s="11">
        <v>772511</v>
      </c>
      <c r="D554" s="12">
        <f t="shared" si="184"/>
        <v>1.345910081419867E-3</v>
      </c>
      <c r="E554" s="11">
        <f t="shared" si="185"/>
        <v>58856</v>
      </c>
      <c r="F554" s="27">
        <f t="shared" si="186"/>
        <v>58856</v>
      </c>
      <c r="G554" s="11">
        <f t="shared" si="187"/>
        <v>0</v>
      </c>
      <c r="H554" s="11">
        <f t="shared" si="188"/>
        <v>58588.456454026564</v>
      </c>
      <c r="I554" s="11">
        <f t="shared" si="189"/>
        <v>0</v>
      </c>
      <c r="J554" s="11">
        <f t="shared" si="190"/>
        <v>58586.416058139112</v>
      </c>
      <c r="K554" s="11">
        <f t="shared" si="191"/>
        <v>0</v>
      </c>
      <c r="L554" s="11">
        <f t="shared" si="192"/>
        <v>58586.40125315576</v>
      </c>
      <c r="M554" s="11">
        <f t="shared" si="193"/>
        <v>0</v>
      </c>
      <c r="N554" s="11">
        <f t="shared" si="194"/>
        <v>58586.40125315576</v>
      </c>
      <c r="O554" s="11">
        <f t="shared" si="195"/>
        <v>0</v>
      </c>
      <c r="P554" s="11">
        <f t="shared" si="196"/>
        <v>58586.40125315576</v>
      </c>
      <c r="Q554" s="11">
        <f t="shared" si="197"/>
        <v>0</v>
      </c>
      <c r="R554" s="11">
        <f t="shared" si="198"/>
        <v>58586.40125315576</v>
      </c>
      <c r="S554" s="11">
        <f t="shared" si="199"/>
        <v>0</v>
      </c>
      <c r="T554" s="11">
        <f t="shared" si="200"/>
        <v>58586.40125315576</v>
      </c>
      <c r="U554" s="11">
        <f t="shared" si="201"/>
        <v>0</v>
      </c>
      <c r="V554" s="18">
        <f t="shared" si="202"/>
        <v>58586.40125315576</v>
      </c>
      <c r="W554" s="13">
        <f t="shared" si="203"/>
        <v>0.99541934982254587</v>
      </c>
    </row>
    <row r="555" spans="1:23" s="10" customFormat="1" x14ac:dyDescent="0.2">
      <c r="A555" s="26">
        <v>112289003</v>
      </c>
      <c r="B555" s="29" t="s">
        <v>463</v>
      </c>
      <c r="C555" s="11">
        <v>775075</v>
      </c>
      <c r="D555" s="12">
        <f t="shared" si="184"/>
        <v>1.3503772196855493E-3</v>
      </c>
      <c r="E555" s="11">
        <f t="shared" si="185"/>
        <v>59051</v>
      </c>
      <c r="F555" s="27">
        <f t="shared" si="186"/>
        <v>59051</v>
      </c>
      <c r="G555" s="11">
        <f t="shared" si="187"/>
        <v>0</v>
      </c>
      <c r="H555" s="11">
        <f t="shared" si="188"/>
        <v>58782.57003647415</v>
      </c>
      <c r="I555" s="11">
        <f t="shared" si="189"/>
        <v>0</v>
      </c>
      <c r="J555" s="11">
        <f t="shared" si="190"/>
        <v>58780.522880405952</v>
      </c>
      <c r="K555" s="11">
        <f t="shared" si="191"/>
        <v>0</v>
      </c>
      <c r="L555" s="11">
        <f t="shared" si="192"/>
        <v>58780.508026371157</v>
      </c>
      <c r="M555" s="11">
        <f t="shared" si="193"/>
        <v>0</v>
      </c>
      <c r="N555" s="11">
        <f t="shared" si="194"/>
        <v>58780.508026371157</v>
      </c>
      <c r="O555" s="11">
        <f t="shared" si="195"/>
        <v>0</v>
      </c>
      <c r="P555" s="11">
        <f t="shared" si="196"/>
        <v>58780.508026371157</v>
      </c>
      <c r="Q555" s="11">
        <f t="shared" si="197"/>
        <v>0</v>
      </c>
      <c r="R555" s="11">
        <f t="shared" si="198"/>
        <v>58780.508026371157</v>
      </c>
      <c r="S555" s="11">
        <f t="shared" si="199"/>
        <v>0</v>
      </c>
      <c r="T555" s="11">
        <f t="shared" si="200"/>
        <v>58780.508026371157</v>
      </c>
      <c r="U555" s="11">
        <f t="shared" si="201"/>
        <v>0</v>
      </c>
      <c r="V555" s="18">
        <f t="shared" si="202"/>
        <v>58780.508026371157</v>
      </c>
      <c r="W555" s="13">
        <f t="shared" si="203"/>
        <v>0.99541934982254587</v>
      </c>
    </row>
    <row r="556" spans="1:23" s="10" customFormat="1" x14ac:dyDescent="0.2">
      <c r="A556" s="24">
        <v>101638803</v>
      </c>
      <c r="B556" s="29" t="s">
        <v>460</v>
      </c>
      <c r="C556" s="11">
        <v>775808</v>
      </c>
      <c r="D556" s="12">
        <f t="shared" si="184"/>
        <v>1.3516542915844359E-3</v>
      </c>
      <c r="E556" s="11">
        <f t="shared" si="185"/>
        <v>59107</v>
      </c>
      <c r="F556" s="27">
        <f t="shared" si="186"/>
        <v>59107</v>
      </c>
      <c r="G556" s="11">
        <f t="shared" si="187"/>
        <v>0</v>
      </c>
      <c r="H556" s="11">
        <f t="shared" si="188"/>
        <v>58838.315475536023</v>
      </c>
      <c r="I556" s="11">
        <f t="shared" si="189"/>
        <v>0</v>
      </c>
      <c r="J556" s="11">
        <f t="shared" si="190"/>
        <v>58836.266378082582</v>
      </c>
      <c r="K556" s="11">
        <f t="shared" si="191"/>
        <v>0</v>
      </c>
      <c r="L556" s="11">
        <f t="shared" si="192"/>
        <v>58836.251509961221</v>
      </c>
      <c r="M556" s="11">
        <f t="shared" si="193"/>
        <v>0</v>
      </c>
      <c r="N556" s="11">
        <f t="shared" si="194"/>
        <v>58836.251509961221</v>
      </c>
      <c r="O556" s="11">
        <f t="shared" si="195"/>
        <v>0</v>
      </c>
      <c r="P556" s="11">
        <f t="shared" si="196"/>
        <v>58836.251509961221</v>
      </c>
      <c r="Q556" s="11">
        <f t="shared" si="197"/>
        <v>0</v>
      </c>
      <c r="R556" s="11">
        <f t="shared" si="198"/>
        <v>58836.251509961221</v>
      </c>
      <c r="S556" s="11">
        <f t="shared" si="199"/>
        <v>0</v>
      </c>
      <c r="T556" s="11">
        <f t="shared" si="200"/>
        <v>58836.251509961221</v>
      </c>
      <c r="U556" s="11">
        <f t="shared" si="201"/>
        <v>0</v>
      </c>
      <c r="V556" s="18">
        <f t="shared" si="202"/>
        <v>58836.251509961221</v>
      </c>
      <c r="W556" s="13">
        <f t="shared" si="203"/>
        <v>0.99541934982254587</v>
      </c>
    </row>
    <row r="557" spans="1:23" s="10" customFormat="1" x14ac:dyDescent="0.2">
      <c r="A557" s="24">
        <v>151514721</v>
      </c>
      <c r="B557" s="29" t="s">
        <v>569</v>
      </c>
      <c r="C557" s="11">
        <v>779849</v>
      </c>
      <c r="D557" s="12">
        <f t="shared" si="184"/>
        <v>1.3586947384376428E-3</v>
      </c>
      <c r="E557" s="11">
        <f t="shared" si="185"/>
        <v>59415</v>
      </c>
      <c r="F557" s="27">
        <f t="shared" si="186"/>
        <v>59415</v>
      </c>
      <c r="G557" s="11">
        <f t="shared" si="187"/>
        <v>0</v>
      </c>
      <c r="H557" s="11">
        <f t="shared" si="188"/>
        <v>59144.915390376314</v>
      </c>
      <c r="I557" s="11">
        <f t="shared" si="189"/>
        <v>0</v>
      </c>
      <c r="J557" s="11">
        <f t="shared" si="190"/>
        <v>59142.855615304048</v>
      </c>
      <c r="K557" s="11">
        <f t="shared" si="191"/>
        <v>0</v>
      </c>
      <c r="L557" s="11">
        <f t="shared" si="192"/>
        <v>59142.840669706558</v>
      </c>
      <c r="M557" s="11">
        <f t="shared" si="193"/>
        <v>0</v>
      </c>
      <c r="N557" s="11">
        <f t="shared" si="194"/>
        <v>59142.840669706558</v>
      </c>
      <c r="O557" s="11">
        <f t="shared" si="195"/>
        <v>0</v>
      </c>
      <c r="P557" s="11">
        <f t="shared" si="196"/>
        <v>59142.840669706558</v>
      </c>
      <c r="Q557" s="11">
        <f t="shared" si="197"/>
        <v>0</v>
      </c>
      <c r="R557" s="11">
        <f t="shared" si="198"/>
        <v>59142.840669706558</v>
      </c>
      <c r="S557" s="11">
        <f t="shared" si="199"/>
        <v>0</v>
      </c>
      <c r="T557" s="11">
        <f t="shared" si="200"/>
        <v>59142.840669706558</v>
      </c>
      <c r="U557" s="11">
        <f t="shared" si="201"/>
        <v>0</v>
      </c>
      <c r="V557" s="18">
        <f t="shared" si="202"/>
        <v>59142.840669706558</v>
      </c>
      <c r="W557" s="13">
        <f t="shared" si="203"/>
        <v>0.99541934982254576</v>
      </c>
    </row>
    <row r="558" spans="1:23" s="10" customFormat="1" x14ac:dyDescent="0.2">
      <c r="A558" s="24">
        <v>116555003</v>
      </c>
      <c r="B558" s="29" t="s">
        <v>249</v>
      </c>
      <c r="C558" s="11">
        <v>780327</v>
      </c>
      <c r="D558" s="12">
        <f t="shared" si="184"/>
        <v>1.3595275356650203E-3</v>
      </c>
      <c r="E558" s="11">
        <f t="shared" si="185"/>
        <v>59452</v>
      </c>
      <c r="F558" s="27">
        <f t="shared" si="186"/>
        <v>59452</v>
      </c>
      <c r="G558" s="11">
        <f t="shared" si="187"/>
        <v>0</v>
      </c>
      <c r="H558" s="11">
        <f t="shared" si="188"/>
        <v>59181.747198327903</v>
      </c>
      <c r="I558" s="11">
        <f t="shared" si="189"/>
        <v>0</v>
      </c>
      <c r="J558" s="11">
        <f t="shared" si="190"/>
        <v>59179.686140554681</v>
      </c>
      <c r="K558" s="11">
        <f t="shared" si="191"/>
        <v>0</v>
      </c>
      <c r="L558" s="11">
        <f t="shared" si="192"/>
        <v>59179.67118564999</v>
      </c>
      <c r="M558" s="11">
        <f t="shared" si="193"/>
        <v>0</v>
      </c>
      <c r="N558" s="11">
        <f t="shared" si="194"/>
        <v>59179.67118564999</v>
      </c>
      <c r="O558" s="11">
        <f t="shared" si="195"/>
        <v>0</v>
      </c>
      <c r="P558" s="11">
        <f t="shared" si="196"/>
        <v>59179.67118564999</v>
      </c>
      <c r="Q558" s="11">
        <f t="shared" si="197"/>
        <v>0</v>
      </c>
      <c r="R558" s="11">
        <f t="shared" si="198"/>
        <v>59179.67118564999</v>
      </c>
      <c r="S558" s="11">
        <f t="shared" si="199"/>
        <v>0</v>
      </c>
      <c r="T558" s="11">
        <f t="shared" si="200"/>
        <v>59179.67118564999</v>
      </c>
      <c r="U558" s="11">
        <f t="shared" si="201"/>
        <v>0</v>
      </c>
      <c r="V558" s="18">
        <f t="shared" si="202"/>
        <v>59179.67118564999</v>
      </c>
      <c r="W558" s="13">
        <f t="shared" si="203"/>
        <v>0.99541934982254576</v>
      </c>
    </row>
    <row r="559" spans="1:23" s="10" customFormat="1" x14ac:dyDescent="0.2">
      <c r="A559" s="24">
        <v>126513160</v>
      </c>
      <c r="B559" s="29" t="s">
        <v>514</v>
      </c>
      <c r="C559" s="11">
        <v>782143</v>
      </c>
      <c r="D559" s="12">
        <f t="shared" si="184"/>
        <v>1.3626914682276098E-3</v>
      </c>
      <c r="E559" s="11">
        <f t="shared" si="185"/>
        <v>59590</v>
      </c>
      <c r="F559" s="27">
        <f t="shared" si="186"/>
        <v>59590</v>
      </c>
      <c r="G559" s="11">
        <f t="shared" si="187"/>
        <v>0</v>
      </c>
      <c r="H559" s="11">
        <f t="shared" si="188"/>
        <v>59319.119887444656</v>
      </c>
      <c r="I559" s="11">
        <f t="shared" si="189"/>
        <v>0</v>
      </c>
      <c r="J559" s="11">
        <f t="shared" si="190"/>
        <v>59317.054045543518</v>
      </c>
      <c r="K559" s="11">
        <f t="shared" si="191"/>
        <v>0</v>
      </c>
      <c r="L559" s="11">
        <f t="shared" si="192"/>
        <v>59317.039055925503</v>
      </c>
      <c r="M559" s="11">
        <f t="shared" si="193"/>
        <v>0</v>
      </c>
      <c r="N559" s="11">
        <f t="shared" si="194"/>
        <v>59317.039055925503</v>
      </c>
      <c r="O559" s="11">
        <f t="shared" si="195"/>
        <v>0</v>
      </c>
      <c r="P559" s="11">
        <f t="shared" si="196"/>
        <v>59317.039055925503</v>
      </c>
      <c r="Q559" s="11">
        <f t="shared" si="197"/>
        <v>0</v>
      </c>
      <c r="R559" s="11">
        <f t="shared" si="198"/>
        <v>59317.039055925503</v>
      </c>
      <c r="S559" s="11">
        <f t="shared" si="199"/>
        <v>0</v>
      </c>
      <c r="T559" s="11">
        <f t="shared" si="200"/>
        <v>59317.039055925503</v>
      </c>
      <c r="U559" s="11">
        <f t="shared" si="201"/>
        <v>0</v>
      </c>
      <c r="V559" s="18">
        <f t="shared" si="202"/>
        <v>59317.039055925503</v>
      </c>
      <c r="W559" s="13">
        <f t="shared" si="203"/>
        <v>0.99541934982254576</v>
      </c>
    </row>
    <row r="560" spans="1:23" s="10" customFormat="1" x14ac:dyDescent="0.2">
      <c r="A560" s="24">
        <v>119648703</v>
      </c>
      <c r="B560" s="29" t="s">
        <v>462</v>
      </c>
      <c r="C560" s="11">
        <v>789631</v>
      </c>
      <c r="D560" s="12">
        <f t="shared" si="184"/>
        <v>1.3757374632874496E-3</v>
      </c>
      <c r="E560" s="11">
        <f t="shared" si="185"/>
        <v>60160</v>
      </c>
      <c r="F560" s="27">
        <f t="shared" si="186"/>
        <v>60160</v>
      </c>
      <c r="G560" s="11">
        <f t="shared" si="187"/>
        <v>0</v>
      </c>
      <c r="H560" s="11">
        <f t="shared" si="188"/>
        <v>59886.528820752996</v>
      </c>
      <c r="I560" s="11">
        <f t="shared" si="189"/>
        <v>0</v>
      </c>
      <c r="J560" s="11">
        <f t="shared" si="190"/>
        <v>59884.443218323519</v>
      </c>
      <c r="K560" s="11">
        <f t="shared" si="191"/>
        <v>0</v>
      </c>
      <c r="L560" s="11">
        <f t="shared" si="192"/>
        <v>59884.428085324362</v>
      </c>
      <c r="M560" s="11">
        <f t="shared" si="193"/>
        <v>0</v>
      </c>
      <c r="N560" s="11">
        <f t="shared" si="194"/>
        <v>59884.428085324362</v>
      </c>
      <c r="O560" s="11">
        <f t="shared" si="195"/>
        <v>0</v>
      </c>
      <c r="P560" s="11">
        <f t="shared" si="196"/>
        <v>59884.428085324362</v>
      </c>
      <c r="Q560" s="11">
        <f t="shared" si="197"/>
        <v>0</v>
      </c>
      <c r="R560" s="11">
        <f t="shared" si="198"/>
        <v>59884.428085324362</v>
      </c>
      <c r="S560" s="11">
        <f t="shared" si="199"/>
        <v>0</v>
      </c>
      <c r="T560" s="11">
        <f t="shared" si="200"/>
        <v>59884.428085324362</v>
      </c>
      <c r="U560" s="11">
        <f t="shared" si="201"/>
        <v>0</v>
      </c>
      <c r="V560" s="18">
        <f t="shared" si="202"/>
        <v>59884.428085324362</v>
      </c>
      <c r="W560" s="13">
        <f t="shared" si="203"/>
        <v>0.99541934982254587</v>
      </c>
    </row>
    <row r="561" spans="1:23" s="10" customFormat="1" x14ac:dyDescent="0.2">
      <c r="A561" s="24">
        <v>113362603</v>
      </c>
      <c r="B561" s="29" t="s">
        <v>138</v>
      </c>
      <c r="C561" s="11">
        <v>793707</v>
      </c>
      <c r="D561" s="12">
        <f t="shared" si="184"/>
        <v>1.3828388890171381E-3</v>
      </c>
      <c r="E561" s="11">
        <f t="shared" si="185"/>
        <v>60471</v>
      </c>
      <c r="F561" s="27">
        <f t="shared" si="186"/>
        <v>60471</v>
      </c>
      <c r="G561" s="11">
        <f t="shared" si="187"/>
        <v>0</v>
      </c>
      <c r="H561" s="11">
        <f t="shared" si="188"/>
        <v>60196.115098400165</v>
      </c>
      <c r="I561" s="11">
        <f t="shared" si="189"/>
        <v>0</v>
      </c>
      <c r="J561" s="11">
        <f t="shared" si="190"/>
        <v>60194.018714349091</v>
      </c>
      <c r="K561" s="11">
        <f t="shared" si="191"/>
        <v>0</v>
      </c>
      <c r="L561" s="11">
        <f t="shared" si="192"/>
        <v>60194.003503119166</v>
      </c>
      <c r="M561" s="11">
        <f t="shared" si="193"/>
        <v>0</v>
      </c>
      <c r="N561" s="11">
        <f t="shared" si="194"/>
        <v>60194.003503119166</v>
      </c>
      <c r="O561" s="11">
        <f t="shared" si="195"/>
        <v>0</v>
      </c>
      <c r="P561" s="11">
        <f t="shared" si="196"/>
        <v>60194.003503119166</v>
      </c>
      <c r="Q561" s="11">
        <f t="shared" si="197"/>
        <v>0</v>
      </c>
      <c r="R561" s="11">
        <f t="shared" si="198"/>
        <v>60194.003503119166</v>
      </c>
      <c r="S561" s="11">
        <f t="shared" si="199"/>
        <v>0</v>
      </c>
      <c r="T561" s="11">
        <f t="shared" si="200"/>
        <v>60194.003503119166</v>
      </c>
      <c r="U561" s="11">
        <f t="shared" si="201"/>
        <v>0</v>
      </c>
      <c r="V561" s="18">
        <f t="shared" si="202"/>
        <v>60194.003503119166</v>
      </c>
      <c r="W561" s="13">
        <f t="shared" si="203"/>
        <v>0.99541934982254576</v>
      </c>
    </row>
    <row r="562" spans="1:23" s="10" customFormat="1" x14ac:dyDescent="0.2">
      <c r="A562" s="24">
        <v>126511624</v>
      </c>
      <c r="B562" s="29" t="s">
        <v>669</v>
      </c>
      <c r="C562" s="11">
        <v>798141</v>
      </c>
      <c r="D562" s="12">
        <f t="shared" si="184"/>
        <v>1.3905640415405528E-3</v>
      </c>
      <c r="E562" s="11">
        <f t="shared" si="185"/>
        <v>60809</v>
      </c>
      <c r="F562" s="27">
        <f t="shared" si="186"/>
        <v>60809</v>
      </c>
      <c r="G562" s="11">
        <f t="shared" si="187"/>
        <v>0</v>
      </c>
      <c r="H562" s="11">
        <f t="shared" si="188"/>
        <v>60532.578641309323</v>
      </c>
      <c r="I562" s="11">
        <f t="shared" si="189"/>
        <v>0</v>
      </c>
      <c r="J562" s="11">
        <f t="shared" si="190"/>
        <v>60530.470539611611</v>
      </c>
      <c r="K562" s="11">
        <f t="shared" si="191"/>
        <v>0</v>
      </c>
      <c r="L562" s="11">
        <f t="shared" si="192"/>
        <v>60530.455243359189</v>
      </c>
      <c r="M562" s="11">
        <f t="shared" si="193"/>
        <v>0</v>
      </c>
      <c r="N562" s="11">
        <f t="shared" si="194"/>
        <v>60530.455243359189</v>
      </c>
      <c r="O562" s="11">
        <f t="shared" si="195"/>
        <v>0</v>
      </c>
      <c r="P562" s="11">
        <f t="shared" si="196"/>
        <v>60530.455243359189</v>
      </c>
      <c r="Q562" s="11">
        <f t="shared" si="197"/>
        <v>0</v>
      </c>
      <c r="R562" s="11">
        <f t="shared" si="198"/>
        <v>60530.455243359189</v>
      </c>
      <c r="S562" s="11">
        <f t="shared" si="199"/>
        <v>0</v>
      </c>
      <c r="T562" s="11">
        <f t="shared" si="200"/>
        <v>60530.455243359189</v>
      </c>
      <c r="U562" s="11">
        <f t="shared" si="201"/>
        <v>0</v>
      </c>
      <c r="V562" s="18">
        <f t="shared" si="202"/>
        <v>60530.455243359189</v>
      </c>
      <c r="W562" s="13">
        <f t="shared" si="203"/>
        <v>0.99541934982254587</v>
      </c>
    </row>
    <row r="563" spans="1:23" s="10" customFormat="1" x14ac:dyDescent="0.2">
      <c r="A563" s="24">
        <v>105201033</v>
      </c>
      <c r="B563" s="29" t="s">
        <v>98</v>
      </c>
      <c r="C563" s="11">
        <v>804683</v>
      </c>
      <c r="D563" s="12">
        <f t="shared" si="184"/>
        <v>1.4019618646817751E-3</v>
      </c>
      <c r="E563" s="11">
        <f t="shared" si="185"/>
        <v>61307</v>
      </c>
      <c r="F563" s="27">
        <f t="shared" si="186"/>
        <v>61307</v>
      </c>
      <c r="G563" s="11">
        <f t="shared" si="187"/>
        <v>0</v>
      </c>
      <c r="H563" s="11">
        <f t="shared" si="188"/>
        <v>61028.314867252389</v>
      </c>
      <c r="I563" s="11">
        <f t="shared" si="189"/>
        <v>0</v>
      </c>
      <c r="J563" s="11">
        <f t="shared" si="190"/>
        <v>61026.189501093082</v>
      </c>
      <c r="K563" s="11">
        <f t="shared" si="191"/>
        <v>0</v>
      </c>
      <c r="L563" s="11">
        <f t="shared" si="192"/>
        <v>61026.174079570817</v>
      </c>
      <c r="M563" s="11">
        <f t="shared" si="193"/>
        <v>0</v>
      </c>
      <c r="N563" s="11">
        <f t="shared" si="194"/>
        <v>61026.174079570817</v>
      </c>
      <c r="O563" s="11">
        <f t="shared" si="195"/>
        <v>0</v>
      </c>
      <c r="P563" s="11">
        <f t="shared" si="196"/>
        <v>61026.174079570817</v>
      </c>
      <c r="Q563" s="11">
        <f t="shared" si="197"/>
        <v>0</v>
      </c>
      <c r="R563" s="11">
        <f t="shared" si="198"/>
        <v>61026.174079570817</v>
      </c>
      <c r="S563" s="11">
        <f t="shared" si="199"/>
        <v>0</v>
      </c>
      <c r="T563" s="11">
        <f t="shared" si="200"/>
        <v>61026.174079570817</v>
      </c>
      <c r="U563" s="11">
        <f t="shared" si="201"/>
        <v>0</v>
      </c>
      <c r="V563" s="18">
        <f t="shared" si="202"/>
        <v>61026.174079570817</v>
      </c>
      <c r="W563" s="13">
        <f t="shared" si="203"/>
        <v>0.99541934982254587</v>
      </c>
    </row>
    <row r="564" spans="1:23" s="10" customFormat="1" x14ac:dyDescent="0.2">
      <c r="A564" s="26">
        <v>133513315</v>
      </c>
      <c r="B564" s="29" t="s">
        <v>543</v>
      </c>
      <c r="C564" s="11">
        <v>815034</v>
      </c>
      <c r="D564" s="12">
        <f t="shared" si="184"/>
        <v>1.4199959318378118E-3</v>
      </c>
      <c r="E564" s="11">
        <f t="shared" si="185"/>
        <v>62096</v>
      </c>
      <c r="F564" s="27">
        <f t="shared" si="186"/>
        <v>62096</v>
      </c>
      <c r="G564" s="11">
        <f t="shared" si="187"/>
        <v>0</v>
      </c>
      <c r="H564" s="11">
        <f t="shared" si="188"/>
        <v>61813.728285463396</v>
      </c>
      <c r="I564" s="11">
        <f t="shared" si="189"/>
        <v>0</v>
      </c>
      <c r="J564" s="11">
        <f t="shared" si="190"/>
        <v>61811.575566572763</v>
      </c>
      <c r="K564" s="11">
        <f t="shared" si="191"/>
        <v>0</v>
      </c>
      <c r="L564" s="11">
        <f t="shared" si="192"/>
        <v>61811.559946580812</v>
      </c>
      <c r="M564" s="11">
        <f t="shared" si="193"/>
        <v>0</v>
      </c>
      <c r="N564" s="11">
        <f t="shared" si="194"/>
        <v>61811.559946580812</v>
      </c>
      <c r="O564" s="11">
        <f t="shared" si="195"/>
        <v>0</v>
      </c>
      <c r="P564" s="11">
        <f t="shared" si="196"/>
        <v>61811.559946580812</v>
      </c>
      <c r="Q564" s="11">
        <f t="shared" si="197"/>
        <v>0</v>
      </c>
      <c r="R564" s="11">
        <f t="shared" si="198"/>
        <v>61811.559946580812</v>
      </c>
      <c r="S564" s="11">
        <f t="shared" si="199"/>
        <v>0</v>
      </c>
      <c r="T564" s="11">
        <f t="shared" si="200"/>
        <v>61811.559946580812</v>
      </c>
      <c r="U564" s="11">
        <f t="shared" si="201"/>
        <v>0</v>
      </c>
      <c r="V564" s="18">
        <f t="shared" si="202"/>
        <v>61811.559946580812</v>
      </c>
      <c r="W564" s="13">
        <f t="shared" si="203"/>
        <v>0.99541934982254587</v>
      </c>
    </row>
    <row r="565" spans="1:23" s="10" customFormat="1" x14ac:dyDescent="0.2">
      <c r="A565" s="26">
        <v>110171003</v>
      </c>
      <c r="B565" s="29" t="s">
        <v>88</v>
      </c>
      <c r="C565" s="11">
        <v>817790</v>
      </c>
      <c r="D565" s="12">
        <f t="shared" si="184"/>
        <v>1.4247975827973362E-3</v>
      </c>
      <c r="E565" s="11">
        <f t="shared" si="185"/>
        <v>62306</v>
      </c>
      <c r="F565" s="27">
        <f t="shared" si="186"/>
        <v>62306</v>
      </c>
      <c r="G565" s="11">
        <f t="shared" si="187"/>
        <v>0</v>
      </c>
      <c r="H565" s="11">
        <f t="shared" si="188"/>
        <v>62022.773681945408</v>
      </c>
      <c r="I565" s="11">
        <f t="shared" si="189"/>
        <v>0</v>
      </c>
      <c r="J565" s="11">
        <f t="shared" si="190"/>
        <v>62020.613682860123</v>
      </c>
      <c r="K565" s="11">
        <f t="shared" si="191"/>
        <v>0</v>
      </c>
      <c r="L565" s="11">
        <f t="shared" si="192"/>
        <v>62020.598010043541</v>
      </c>
      <c r="M565" s="11">
        <f t="shared" si="193"/>
        <v>0</v>
      </c>
      <c r="N565" s="11">
        <f t="shared" si="194"/>
        <v>62020.598010043541</v>
      </c>
      <c r="O565" s="11">
        <f t="shared" si="195"/>
        <v>0</v>
      </c>
      <c r="P565" s="11">
        <f t="shared" si="196"/>
        <v>62020.598010043541</v>
      </c>
      <c r="Q565" s="11">
        <f t="shared" si="197"/>
        <v>0</v>
      </c>
      <c r="R565" s="11">
        <f t="shared" si="198"/>
        <v>62020.598010043541</v>
      </c>
      <c r="S565" s="11">
        <f t="shared" si="199"/>
        <v>0</v>
      </c>
      <c r="T565" s="11">
        <f t="shared" si="200"/>
        <v>62020.598010043541</v>
      </c>
      <c r="U565" s="11">
        <f t="shared" si="201"/>
        <v>0</v>
      </c>
      <c r="V565" s="18">
        <f t="shared" si="202"/>
        <v>62020.598010043541</v>
      </c>
      <c r="W565" s="13">
        <f t="shared" si="203"/>
        <v>0.99541934982254587</v>
      </c>
    </row>
    <row r="566" spans="1:23" s="10" customFormat="1" x14ac:dyDescent="0.2">
      <c r="A566" s="24">
        <v>147513703</v>
      </c>
      <c r="B566" s="29" t="s">
        <v>529</v>
      </c>
      <c r="C566" s="11">
        <v>818840</v>
      </c>
      <c r="D566" s="12">
        <f t="shared" si="184"/>
        <v>1.426626949091785E-3</v>
      </c>
      <c r="E566" s="11">
        <f t="shared" si="185"/>
        <v>62386</v>
      </c>
      <c r="F566" s="27">
        <f t="shared" si="186"/>
        <v>62386</v>
      </c>
      <c r="G566" s="11">
        <f t="shared" si="187"/>
        <v>0</v>
      </c>
      <c r="H566" s="11">
        <f t="shared" si="188"/>
        <v>62102.410023462369</v>
      </c>
      <c r="I566" s="11">
        <f t="shared" si="189"/>
        <v>0</v>
      </c>
      <c r="J566" s="11">
        <f t="shared" si="190"/>
        <v>62100.247250969594</v>
      </c>
      <c r="K566" s="11">
        <f t="shared" si="191"/>
        <v>0</v>
      </c>
      <c r="L566" s="11">
        <f t="shared" si="192"/>
        <v>62100.231558029343</v>
      </c>
      <c r="M566" s="11">
        <f t="shared" si="193"/>
        <v>0</v>
      </c>
      <c r="N566" s="11">
        <f t="shared" si="194"/>
        <v>62100.231558029343</v>
      </c>
      <c r="O566" s="11">
        <f t="shared" si="195"/>
        <v>0</v>
      </c>
      <c r="P566" s="11">
        <f t="shared" si="196"/>
        <v>62100.231558029343</v>
      </c>
      <c r="Q566" s="11">
        <f t="shared" si="197"/>
        <v>0</v>
      </c>
      <c r="R566" s="11">
        <f t="shared" si="198"/>
        <v>62100.231558029343</v>
      </c>
      <c r="S566" s="11">
        <f t="shared" si="199"/>
        <v>0</v>
      </c>
      <c r="T566" s="11">
        <f t="shared" si="200"/>
        <v>62100.231558029343</v>
      </c>
      <c r="U566" s="11">
        <f t="shared" si="201"/>
        <v>0</v>
      </c>
      <c r="V566" s="18">
        <f t="shared" si="202"/>
        <v>62100.231558029343</v>
      </c>
      <c r="W566" s="13">
        <f t="shared" si="203"/>
        <v>0.99541934982254587</v>
      </c>
    </row>
    <row r="567" spans="1:23" s="10" customFormat="1" x14ac:dyDescent="0.2">
      <c r="A567" s="24">
        <v>112013753</v>
      </c>
      <c r="B567" s="29" t="s">
        <v>164</v>
      </c>
      <c r="C567" s="11">
        <v>826203</v>
      </c>
      <c r="D567" s="12">
        <f t="shared" si="184"/>
        <v>1.4394551624499047E-3</v>
      </c>
      <c r="E567" s="11">
        <f t="shared" si="185"/>
        <v>62947</v>
      </c>
      <c r="F567" s="27">
        <f t="shared" si="186"/>
        <v>62947</v>
      </c>
      <c r="G567" s="11">
        <f t="shared" si="187"/>
        <v>0</v>
      </c>
      <c r="H567" s="11">
        <f t="shared" si="188"/>
        <v>62660.859868350039</v>
      </c>
      <c r="I567" s="11">
        <f t="shared" si="189"/>
        <v>0</v>
      </c>
      <c r="J567" s="11">
        <f t="shared" si="190"/>
        <v>62658.677647337267</v>
      </c>
      <c r="K567" s="11">
        <f t="shared" si="191"/>
        <v>0</v>
      </c>
      <c r="L567" s="11">
        <f t="shared" si="192"/>
        <v>62658.661813279788</v>
      </c>
      <c r="M567" s="11">
        <f t="shared" si="193"/>
        <v>0</v>
      </c>
      <c r="N567" s="11">
        <f t="shared" si="194"/>
        <v>62658.661813279788</v>
      </c>
      <c r="O567" s="11">
        <f t="shared" si="195"/>
        <v>0</v>
      </c>
      <c r="P567" s="11">
        <f t="shared" si="196"/>
        <v>62658.661813279788</v>
      </c>
      <c r="Q567" s="11">
        <f t="shared" si="197"/>
        <v>0</v>
      </c>
      <c r="R567" s="11">
        <f t="shared" si="198"/>
        <v>62658.661813279788</v>
      </c>
      <c r="S567" s="11">
        <f t="shared" si="199"/>
        <v>0</v>
      </c>
      <c r="T567" s="11">
        <f t="shared" si="200"/>
        <v>62658.661813279788</v>
      </c>
      <c r="U567" s="11">
        <f t="shared" si="201"/>
        <v>0</v>
      </c>
      <c r="V567" s="18">
        <f t="shared" si="202"/>
        <v>62658.661813279788</v>
      </c>
      <c r="W567" s="13"/>
    </row>
    <row r="568" spans="1:23" s="10" customFormat="1" x14ac:dyDescent="0.2">
      <c r="A568" s="26">
        <v>103024753</v>
      </c>
      <c r="B568" s="29" t="s">
        <v>191</v>
      </c>
      <c r="C568" s="11">
        <v>831307</v>
      </c>
      <c r="D568" s="12">
        <f t="shared" si="184"/>
        <v>1.4483476248945391E-3</v>
      </c>
      <c r="E568" s="11">
        <f t="shared" si="185"/>
        <v>63336</v>
      </c>
      <c r="F568" s="27">
        <f t="shared" si="186"/>
        <v>63336</v>
      </c>
      <c r="G568" s="11">
        <f t="shared" si="187"/>
        <v>0</v>
      </c>
      <c r="H568" s="11">
        <f t="shared" si="188"/>
        <v>63048.091578976258</v>
      </c>
      <c r="I568" s="11">
        <f t="shared" si="189"/>
        <v>0</v>
      </c>
      <c r="J568" s="11">
        <f t="shared" si="190"/>
        <v>63045.89587226959</v>
      </c>
      <c r="K568" s="11">
        <f t="shared" si="191"/>
        <v>0</v>
      </c>
      <c r="L568" s="11">
        <f t="shared" si="192"/>
        <v>63045.879940360763</v>
      </c>
      <c r="M568" s="11">
        <f t="shared" si="193"/>
        <v>0</v>
      </c>
      <c r="N568" s="11">
        <f t="shared" si="194"/>
        <v>63045.879940360763</v>
      </c>
      <c r="O568" s="11">
        <f t="shared" si="195"/>
        <v>0</v>
      </c>
      <c r="P568" s="11">
        <f t="shared" si="196"/>
        <v>63045.879940360763</v>
      </c>
      <c r="Q568" s="11">
        <f t="shared" si="197"/>
        <v>0</v>
      </c>
      <c r="R568" s="11">
        <f t="shared" si="198"/>
        <v>63045.879940360763</v>
      </c>
      <c r="S568" s="11">
        <f t="shared" si="199"/>
        <v>0</v>
      </c>
      <c r="T568" s="11">
        <f t="shared" si="200"/>
        <v>63045.879940360763</v>
      </c>
      <c r="U568" s="11">
        <f t="shared" si="201"/>
        <v>0</v>
      </c>
      <c r="V568" s="18">
        <f t="shared" si="202"/>
        <v>63045.879940360763</v>
      </c>
      <c r="W568" s="13">
        <f t="shared" ref="W568:W599" si="204">SUM(V568/E568)</f>
        <v>0.99541934982254587</v>
      </c>
    </row>
    <row r="569" spans="1:23" s="10" customFormat="1" x14ac:dyDescent="0.2">
      <c r="A569" s="24">
        <v>116496503</v>
      </c>
      <c r="B569" s="29" t="s">
        <v>380</v>
      </c>
      <c r="C569" s="11">
        <v>832791</v>
      </c>
      <c r="D569" s="12">
        <f t="shared" si="184"/>
        <v>1.45093312925736E-3</v>
      </c>
      <c r="E569" s="11">
        <f t="shared" si="185"/>
        <v>63449</v>
      </c>
      <c r="F569" s="27">
        <f t="shared" si="186"/>
        <v>63449</v>
      </c>
      <c r="G569" s="11">
        <f t="shared" si="187"/>
        <v>0</v>
      </c>
      <c r="H569" s="11">
        <f t="shared" si="188"/>
        <v>63160.577911368957</v>
      </c>
      <c r="I569" s="11">
        <f t="shared" si="189"/>
        <v>0</v>
      </c>
      <c r="J569" s="11">
        <f t="shared" si="190"/>
        <v>63158.378287224215</v>
      </c>
      <c r="K569" s="11">
        <f t="shared" si="191"/>
        <v>0</v>
      </c>
      <c r="L569" s="11">
        <f t="shared" si="192"/>
        <v>63158.36232689071</v>
      </c>
      <c r="M569" s="11">
        <f t="shared" si="193"/>
        <v>0</v>
      </c>
      <c r="N569" s="11">
        <f t="shared" si="194"/>
        <v>63158.36232689071</v>
      </c>
      <c r="O569" s="11">
        <f t="shared" si="195"/>
        <v>0</v>
      </c>
      <c r="P569" s="11">
        <f t="shared" si="196"/>
        <v>63158.36232689071</v>
      </c>
      <c r="Q569" s="11">
        <f t="shared" si="197"/>
        <v>0</v>
      </c>
      <c r="R569" s="11">
        <f t="shared" si="198"/>
        <v>63158.36232689071</v>
      </c>
      <c r="S569" s="11">
        <f t="shared" si="199"/>
        <v>0</v>
      </c>
      <c r="T569" s="11">
        <f t="shared" si="200"/>
        <v>63158.36232689071</v>
      </c>
      <c r="U569" s="11">
        <f t="shared" si="201"/>
        <v>0</v>
      </c>
      <c r="V569" s="18">
        <f t="shared" si="202"/>
        <v>63158.36232689071</v>
      </c>
      <c r="W569" s="13">
        <f t="shared" si="204"/>
        <v>0.99541934982254587</v>
      </c>
    </row>
    <row r="570" spans="1:23" s="10" customFormat="1" x14ac:dyDescent="0.2">
      <c r="A570" s="26">
        <v>122098202</v>
      </c>
      <c r="B570" s="29" t="s">
        <v>329</v>
      </c>
      <c r="C570" s="11">
        <v>834092</v>
      </c>
      <c r="D570" s="12">
        <f t="shared" si="184"/>
        <v>1.4531998012088626E-3</v>
      </c>
      <c r="E570" s="11">
        <f t="shared" si="185"/>
        <v>63548</v>
      </c>
      <c r="F570" s="27">
        <f t="shared" si="186"/>
        <v>63548</v>
      </c>
      <c r="G570" s="11">
        <f t="shared" si="187"/>
        <v>0</v>
      </c>
      <c r="H570" s="11">
        <f t="shared" si="188"/>
        <v>63259.127883996196</v>
      </c>
      <c r="I570" s="11">
        <f t="shared" si="189"/>
        <v>0</v>
      </c>
      <c r="J570" s="11">
        <f t="shared" si="190"/>
        <v>63256.924827759685</v>
      </c>
      <c r="K570" s="11">
        <f t="shared" si="191"/>
        <v>0</v>
      </c>
      <c r="L570" s="11">
        <f t="shared" si="192"/>
        <v>63256.908842523138</v>
      </c>
      <c r="M570" s="11">
        <f t="shared" si="193"/>
        <v>0</v>
      </c>
      <c r="N570" s="11">
        <f t="shared" si="194"/>
        <v>63256.908842523138</v>
      </c>
      <c r="O570" s="11">
        <f t="shared" si="195"/>
        <v>0</v>
      </c>
      <c r="P570" s="11">
        <f t="shared" si="196"/>
        <v>63256.908842523138</v>
      </c>
      <c r="Q570" s="11">
        <f t="shared" si="197"/>
        <v>0</v>
      </c>
      <c r="R570" s="11">
        <f t="shared" si="198"/>
        <v>63256.908842523138</v>
      </c>
      <c r="S570" s="11">
        <f t="shared" si="199"/>
        <v>0</v>
      </c>
      <c r="T570" s="11">
        <f t="shared" si="200"/>
        <v>63256.908842523138</v>
      </c>
      <c r="U570" s="11">
        <f t="shared" si="201"/>
        <v>0</v>
      </c>
      <c r="V570" s="18">
        <f t="shared" si="202"/>
        <v>63256.908842523138</v>
      </c>
      <c r="W570" s="13">
        <f t="shared" si="204"/>
        <v>0.99541934982254576</v>
      </c>
    </row>
    <row r="571" spans="1:23" s="10" customFormat="1" x14ac:dyDescent="0.2">
      <c r="A571" s="24">
        <v>126510007</v>
      </c>
      <c r="B571" s="29" t="s">
        <v>630</v>
      </c>
      <c r="C571" s="11">
        <v>834897</v>
      </c>
      <c r="D571" s="12">
        <f t="shared" si="184"/>
        <v>1.45460231536794E-3</v>
      </c>
      <c r="E571" s="11">
        <f t="shared" si="185"/>
        <v>63609</v>
      </c>
      <c r="F571" s="27">
        <f t="shared" si="186"/>
        <v>63609</v>
      </c>
      <c r="G571" s="11">
        <f t="shared" si="187"/>
        <v>0</v>
      </c>
      <c r="H571" s="11">
        <f t="shared" si="188"/>
        <v>63319.85059440288</v>
      </c>
      <c r="I571" s="11">
        <f t="shared" si="189"/>
        <v>0</v>
      </c>
      <c r="J571" s="11">
        <f t="shared" si="190"/>
        <v>63317.645423443159</v>
      </c>
      <c r="K571" s="11">
        <f t="shared" si="191"/>
        <v>0</v>
      </c>
      <c r="L571" s="11">
        <f t="shared" si="192"/>
        <v>63317.629422862316</v>
      </c>
      <c r="M571" s="11">
        <f t="shared" si="193"/>
        <v>0</v>
      </c>
      <c r="N571" s="11">
        <f t="shared" si="194"/>
        <v>63317.629422862316</v>
      </c>
      <c r="O571" s="11">
        <f t="shared" si="195"/>
        <v>0</v>
      </c>
      <c r="P571" s="11">
        <f t="shared" si="196"/>
        <v>63317.629422862316</v>
      </c>
      <c r="Q571" s="11">
        <f t="shared" si="197"/>
        <v>0</v>
      </c>
      <c r="R571" s="11">
        <f t="shared" si="198"/>
        <v>63317.629422862316</v>
      </c>
      <c r="S571" s="11">
        <f t="shared" si="199"/>
        <v>0</v>
      </c>
      <c r="T571" s="11">
        <f t="shared" si="200"/>
        <v>63317.629422862316</v>
      </c>
      <c r="U571" s="11">
        <f t="shared" si="201"/>
        <v>0</v>
      </c>
      <c r="V571" s="18">
        <f t="shared" si="202"/>
        <v>63317.629422862316</v>
      </c>
      <c r="W571" s="13">
        <f t="shared" si="204"/>
        <v>0.99541934982254576</v>
      </c>
    </row>
    <row r="572" spans="1:23" s="10" customFormat="1" x14ac:dyDescent="0.2">
      <c r="A572" s="24">
        <v>113362303</v>
      </c>
      <c r="B572" s="29" t="s">
        <v>130</v>
      </c>
      <c r="C572" s="11">
        <v>836058</v>
      </c>
      <c r="D572" s="12">
        <f t="shared" si="184"/>
        <v>1.4566250718135161E-3</v>
      </c>
      <c r="E572" s="11">
        <f t="shared" si="185"/>
        <v>63698</v>
      </c>
      <c r="F572" s="27">
        <f t="shared" si="186"/>
        <v>63698</v>
      </c>
      <c r="G572" s="11">
        <f t="shared" si="187"/>
        <v>0</v>
      </c>
      <c r="H572" s="11">
        <f t="shared" si="188"/>
        <v>63408.446024340497</v>
      </c>
      <c r="I572" s="11">
        <f t="shared" si="189"/>
        <v>0</v>
      </c>
      <c r="J572" s="11">
        <f t="shared" si="190"/>
        <v>63406.237767964951</v>
      </c>
      <c r="K572" s="11">
        <f t="shared" si="191"/>
        <v>0</v>
      </c>
      <c r="L572" s="11">
        <f t="shared" si="192"/>
        <v>63406.221744996525</v>
      </c>
      <c r="M572" s="11">
        <f t="shared" si="193"/>
        <v>0</v>
      </c>
      <c r="N572" s="11">
        <f t="shared" si="194"/>
        <v>63406.221744996525</v>
      </c>
      <c r="O572" s="11">
        <f t="shared" si="195"/>
        <v>0</v>
      </c>
      <c r="P572" s="11">
        <f t="shared" si="196"/>
        <v>63406.221744996525</v>
      </c>
      <c r="Q572" s="11">
        <f t="shared" si="197"/>
        <v>0</v>
      </c>
      <c r="R572" s="11">
        <f t="shared" si="198"/>
        <v>63406.221744996525</v>
      </c>
      <c r="S572" s="11">
        <f t="shared" si="199"/>
        <v>0</v>
      </c>
      <c r="T572" s="11">
        <f t="shared" si="200"/>
        <v>63406.221744996525</v>
      </c>
      <c r="U572" s="11">
        <f t="shared" si="201"/>
        <v>0</v>
      </c>
      <c r="V572" s="18">
        <f t="shared" si="202"/>
        <v>63406.221744996525</v>
      </c>
      <c r="W572" s="13">
        <f t="shared" si="204"/>
        <v>0.99541934982254587</v>
      </c>
    </row>
    <row r="573" spans="1:23" s="10" customFormat="1" x14ac:dyDescent="0.2">
      <c r="A573" s="24">
        <v>113365203</v>
      </c>
      <c r="B573" s="29" t="s">
        <v>323</v>
      </c>
      <c r="C573" s="11">
        <v>844626</v>
      </c>
      <c r="D573" s="12">
        <f t="shared" si="184"/>
        <v>1.4715527007762175E-3</v>
      </c>
      <c r="E573" s="11">
        <f t="shared" si="185"/>
        <v>64350</v>
      </c>
      <c r="F573" s="27">
        <f t="shared" si="186"/>
        <v>64350</v>
      </c>
      <c r="G573" s="11">
        <f t="shared" si="187"/>
        <v>0</v>
      </c>
      <c r="H573" s="11">
        <f t="shared" si="188"/>
        <v>64057.482207703702</v>
      </c>
      <c r="I573" s="11">
        <f t="shared" si="189"/>
        <v>0</v>
      </c>
      <c r="J573" s="11">
        <f t="shared" si="190"/>
        <v>64055.251348057151</v>
      </c>
      <c r="K573" s="11">
        <f t="shared" si="191"/>
        <v>0</v>
      </c>
      <c r="L573" s="11">
        <f t="shared" si="192"/>
        <v>64055.235161080818</v>
      </c>
      <c r="M573" s="11">
        <f t="shared" si="193"/>
        <v>0</v>
      </c>
      <c r="N573" s="11">
        <f t="shared" si="194"/>
        <v>64055.235161080818</v>
      </c>
      <c r="O573" s="11">
        <f t="shared" si="195"/>
        <v>0</v>
      </c>
      <c r="P573" s="11">
        <f t="shared" si="196"/>
        <v>64055.235161080818</v>
      </c>
      <c r="Q573" s="11">
        <f t="shared" si="197"/>
        <v>0</v>
      </c>
      <c r="R573" s="11">
        <f t="shared" si="198"/>
        <v>64055.235161080818</v>
      </c>
      <c r="S573" s="11">
        <f t="shared" si="199"/>
        <v>0</v>
      </c>
      <c r="T573" s="11">
        <f t="shared" si="200"/>
        <v>64055.235161080818</v>
      </c>
      <c r="U573" s="11">
        <f t="shared" si="201"/>
        <v>0</v>
      </c>
      <c r="V573" s="18">
        <f t="shared" si="202"/>
        <v>64055.235161080818</v>
      </c>
      <c r="W573" s="13">
        <f t="shared" si="204"/>
        <v>0.99541934982254576</v>
      </c>
    </row>
    <row r="574" spans="1:23" s="10" customFormat="1" x14ac:dyDescent="0.2">
      <c r="A574" s="24">
        <v>126513117</v>
      </c>
      <c r="B574" s="29" t="s">
        <v>668</v>
      </c>
      <c r="C574" s="11">
        <v>846449</v>
      </c>
      <c r="D574" s="12">
        <f t="shared" si="184"/>
        <v>1.4747288291141031E-3</v>
      </c>
      <c r="E574" s="11">
        <f t="shared" si="185"/>
        <v>64489</v>
      </c>
      <c r="F574" s="27">
        <f t="shared" si="186"/>
        <v>64489</v>
      </c>
      <c r="G574" s="11">
        <f t="shared" si="187"/>
        <v>0</v>
      </c>
      <c r="H574" s="11">
        <f t="shared" si="188"/>
        <v>64195.850351089422</v>
      </c>
      <c r="I574" s="11">
        <f t="shared" si="189"/>
        <v>0</v>
      </c>
      <c r="J574" s="11">
        <f t="shared" si="190"/>
        <v>64193.61467264736</v>
      </c>
      <c r="K574" s="11">
        <f t="shared" si="191"/>
        <v>0</v>
      </c>
      <c r="L574" s="11">
        <f t="shared" si="192"/>
        <v>64193.598450706158</v>
      </c>
      <c r="M574" s="11">
        <f t="shared" si="193"/>
        <v>0</v>
      </c>
      <c r="N574" s="11">
        <f t="shared" si="194"/>
        <v>64193.598450706158</v>
      </c>
      <c r="O574" s="11">
        <f t="shared" si="195"/>
        <v>0</v>
      </c>
      <c r="P574" s="11">
        <f t="shared" si="196"/>
        <v>64193.598450706158</v>
      </c>
      <c r="Q574" s="11">
        <f t="shared" si="197"/>
        <v>0</v>
      </c>
      <c r="R574" s="11">
        <f t="shared" si="198"/>
        <v>64193.598450706158</v>
      </c>
      <c r="S574" s="11">
        <f t="shared" si="199"/>
        <v>0</v>
      </c>
      <c r="T574" s="11">
        <f t="shared" si="200"/>
        <v>64193.598450706158</v>
      </c>
      <c r="U574" s="11">
        <f t="shared" si="201"/>
        <v>0</v>
      </c>
      <c r="V574" s="18">
        <f t="shared" si="202"/>
        <v>64193.598450706158</v>
      </c>
      <c r="W574" s="13">
        <f t="shared" si="204"/>
        <v>0.99541934982254587</v>
      </c>
    </row>
    <row r="575" spans="1:23" s="10" customFormat="1" x14ac:dyDescent="0.2">
      <c r="A575" s="24">
        <v>111343603</v>
      </c>
      <c r="B575" s="29" t="s">
        <v>206</v>
      </c>
      <c r="C575" s="11">
        <v>850271</v>
      </c>
      <c r="D575" s="12">
        <f t="shared" si="184"/>
        <v>1.4813877224258965E-3</v>
      </c>
      <c r="E575" s="11">
        <f t="shared" si="185"/>
        <v>64780</v>
      </c>
      <c r="F575" s="27">
        <f t="shared" si="186"/>
        <v>64780</v>
      </c>
      <c r="G575" s="11">
        <f t="shared" si="187"/>
        <v>0</v>
      </c>
      <c r="H575" s="11">
        <f t="shared" si="188"/>
        <v>64485.527543357355</v>
      </c>
      <c r="I575" s="11">
        <f t="shared" si="189"/>
        <v>0</v>
      </c>
      <c r="J575" s="11">
        <f t="shared" si="190"/>
        <v>64483.281776645563</v>
      </c>
      <c r="K575" s="11">
        <f t="shared" si="191"/>
        <v>0</v>
      </c>
      <c r="L575" s="11">
        <f t="shared" si="192"/>
        <v>64483.265481504517</v>
      </c>
      <c r="M575" s="11">
        <f t="shared" si="193"/>
        <v>0</v>
      </c>
      <c r="N575" s="11">
        <f t="shared" si="194"/>
        <v>64483.265481504517</v>
      </c>
      <c r="O575" s="11">
        <f t="shared" si="195"/>
        <v>0</v>
      </c>
      <c r="P575" s="11">
        <f t="shared" si="196"/>
        <v>64483.265481504517</v>
      </c>
      <c r="Q575" s="11">
        <f t="shared" si="197"/>
        <v>0</v>
      </c>
      <c r="R575" s="11">
        <f t="shared" si="198"/>
        <v>64483.265481504517</v>
      </c>
      <c r="S575" s="11">
        <f t="shared" si="199"/>
        <v>0</v>
      </c>
      <c r="T575" s="11">
        <f t="shared" si="200"/>
        <v>64483.265481504517</v>
      </c>
      <c r="U575" s="11">
        <f t="shared" si="201"/>
        <v>0</v>
      </c>
      <c r="V575" s="18">
        <f t="shared" si="202"/>
        <v>64483.265481504517</v>
      </c>
      <c r="W575" s="13">
        <f t="shared" si="204"/>
        <v>0.99541934982254576</v>
      </c>
    </row>
    <row r="576" spans="1:23" s="10" customFormat="1" x14ac:dyDescent="0.2">
      <c r="A576" s="24">
        <v>113363103</v>
      </c>
      <c r="B576" s="29" t="s">
        <v>189</v>
      </c>
      <c r="C576" s="11">
        <v>860948</v>
      </c>
      <c r="D576" s="12">
        <f t="shared" si="184"/>
        <v>1.4999897642600192E-3</v>
      </c>
      <c r="E576" s="11">
        <f t="shared" si="185"/>
        <v>65594</v>
      </c>
      <c r="F576" s="27">
        <f t="shared" si="186"/>
        <v>65594</v>
      </c>
      <c r="G576" s="11">
        <f t="shared" si="187"/>
        <v>0</v>
      </c>
      <c r="H576" s="11">
        <f t="shared" si="188"/>
        <v>65295.827318292409</v>
      </c>
      <c r="I576" s="11">
        <f t="shared" si="189"/>
        <v>0</v>
      </c>
      <c r="J576" s="11">
        <f t="shared" si="190"/>
        <v>65293.553332159448</v>
      </c>
      <c r="K576" s="11">
        <f t="shared" si="191"/>
        <v>0</v>
      </c>
      <c r="L576" s="11">
        <f t="shared" si="192"/>
        <v>65293.53683226007</v>
      </c>
      <c r="M576" s="11">
        <f t="shared" si="193"/>
        <v>0</v>
      </c>
      <c r="N576" s="11">
        <f t="shared" si="194"/>
        <v>65293.53683226007</v>
      </c>
      <c r="O576" s="11">
        <f t="shared" si="195"/>
        <v>0</v>
      </c>
      <c r="P576" s="11">
        <f t="shared" si="196"/>
        <v>65293.53683226007</v>
      </c>
      <c r="Q576" s="11">
        <f t="shared" si="197"/>
        <v>0</v>
      </c>
      <c r="R576" s="11">
        <f t="shared" si="198"/>
        <v>65293.53683226007</v>
      </c>
      <c r="S576" s="11">
        <f t="shared" si="199"/>
        <v>0</v>
      </c>
      <c r="T576" s="11">
        <f t="shared" si="200"/>
        <v>65293.53683226007</v>
      </c>
      <c r="U576" s="11">
        <f t="shared" si="201"/>
        <v>0</v>
      </c>
      <c r="V576" s="18">
        <f t="shared" si="202"/>
        <v>65293.53683226007</v>
      </c>
      <c r="W576" s="13">
        <f t="shared" si="204"/>
        <v>0.99541934982254576</v>
      </c>
    </row>
    <row r="577" spans="1:23" s="10" customFormat="1" x14ac:dyDescent="0.2">
      <c r="A577" s="24">
        <v>126513270</v>
      </c>
      <c r="B577" s="29" t="s">
        <v>532</v>
      </c>
      <c r="C577" s="11">
        <v>863855</v>
      </c>
      <c r="D577" s="12">
        <f t="shared" ref="D577:D640" si="205">SUM(C577/C$681)</f>
        <v>1.5050544955152213E-3</v>
      </c>
      <c r="E577" s="11">
        <f t="shared" ref="E577:E640" si="206">ROUND(SUM(D577*E$3),0)</f>
        <v>65815</v>
      </c>
      <c r="F577" s="27">
        <f t="shared" ref="F577:F640" si="207">IF(E577&lt;10000,10000,E577)</f>
        <v>65815</v>
      </c>
      <c r="G577" s="11">
        <f t="shared" ref="G577:G640" si="208">IF(F577=10000,(F577-E577),0)</f>
        <v>0</v>
      </c>
      <c r="H577" s="11">
        <f t="shared" ref="H577:H640" si="209">IF(AND(F577&gt;10000,F577/43729600*H$3&gt;10000),(F577/43729600*H$3),F577)</f>
        <v>65515.822711733017</v>
      </c>
      <c r="I577" s="11">
        <f t="shared" ref="I577:I640" si="210">IF(H577&lt;10000,H577,0)</f>
        <v>0</v>
      </c>
      <c r="J577" s="11">
        <f t="shared" ref="J577:J640" si="211">IF(AND(H577&gt;10000,H577/H$3*J$3&gt;10000),(H577/H$3*J$3),H577)</f>
        <v>65513.541064061872</v>
      </c>
      <c r="K577" s="11">
        <f t="shared" ref="K577:K640" si="212">IF(J577&lt;10000,J577,0)</f>
        <v>0</v>
      </c>
      <c r="L577" s="11">
        <f t="shared" ref="L577:L640" si="213">IF(AND(J577&gt;10000,J577/J$3*L$3&gt;10000),(J577/J$3*L$3),J577)</f>
        <v>65513.524508570852</v>
      </c>
      <c r="M577" s="11">
        <f t="shared" ref="M577:M640" si="214">IF(L577&lt;10000,L577,0)</f>
        <v>0</v>
      </c>
      <c r="N577" s="11">
        <f t="shared" ref="N577:N640" si="215">IF(AND(L577&gt;10000,L577/L$3*N$3&gt;10000),(L577/L$3*N$3),L577)</f>
        <v>65513.524508570852</v>
      </c>
      <c r="O577" s="11">
        <f t="shared" ref="O577:O640" si="216">IF(N577&lt;10000,N577,0)</f>
        <v>0</v>
      </c>
      <c r="P577" s="11">
        <f t="shared" ref="P577:P640" si="217">IF(AND(N577&gt;10000,N577/N$3*P$3&gt;10000),(N577/N$3*P$3),N577)</f>
        <v>65513.524508570852</v>
      </c>
      <c r="Q577" s="11">
        <f t="shared" ref="Q577:Q640" si="218">IF(P577&lt;10000,P577,0)</f>
        <v>0</v>
      </c>
      <c r="R577" s="11">
        <f t="shared" ref="R577:R640" si="219">IF(AND(P577&gt;10000,P577/P$3*R$3&gt;10000),(P577/P$3*R$3),P577)</f>
        <v>65513.524508570852</v>
      </c>
      <c r="S577" s="11">
        <f t="shared" ref="S577:S640" si="220">IF(R577&lt;10000,R577,0)</f>
        <v>0</v>
      </c>
      <c r="T577" s="11">
        <f t="shared" ref="T577:T640" si="221">IF(AND(R577&gt;10000,R577/R$3*T$3&gt;10000),(R577/R$3*T$3),R577)</f>
        <v>65513.524508570852</v>
      </c>
      <c r="U577" s="11">
        <f t="shared" ref="U577:U640" si="222">IF(T577&lt;10000,T577,0)</f>
        <v>0</v>
      </c>
      <c r="V577" s="18">
        <f t="shared" ref="V577:V640" si="223">IF(AND(T577&gt;10000,T577/T$3*V$3&gt;10000),(T577/T$3*V$3),T577)</f>
        <v>65513.524508570852</v>
      </c>
      <c r="W577" s="13">
        <f t="shared" si="204"/>
        <v>0.99541934982254576</v>
      </c>
    </row>
    <row r="578" spans="1:23" s="10" customFormat="1" x14ac:dyDescent="0.2">
      <c r="A578" s="26">
        <v>126513230</v>
      </c>
      <c r="B578" s="29" t="s">
        <v>573</v>
      </c>
      <c r="C578" s="11">
        <v>871596</v>
      </c>
      <c r="D578" s="12">
        <f t="shared" si="205"/>
        <v>1.5185412807393428E-3</v>
      </c>
      <c r="E578" s="11">
        <f t="shared" si="206"/>
        <v>66405</v>
      </c>
      <c r="F578" s="27">
        <f t="shared" si="207"/>
        <v>66405</v>
      </c>
      <c r="G578" s="11">
        <f t="shared" si="208"/>
        <v>0</v>
      </c>
      <c r="H578" s="11">
        <f t="shared" si="209"/>
        <v>66103.140730420593</v>
      </c>
      <c r="I578" s="11">
        <f t="shared" si="210"/>
        <v>0</v>
      </c>
      <c r="J578" s="11">
        <f t="shared" si="211"/>
        <v>66100.838628869242</v>
      </c>
      <c r="K578" s="11">
        <f t="shared" si="212"/>
        <v>0</v>
      </c>
      <c r="L578" s="11">
        <f t="shared" si="213"/>
        <v>66100.821924966163</v>
      </c>
      <c r="M578" s="11">
        <f t="shared" si="214"/>
        <v>0</v>
      </c>
      <c r="N578" s="11">
        <f t="shared" si="215"/>
        <v>66100.821924966163</v>
      </c>
      <c r="O578" s="11">
        <f t="shared" si="216"/>
        <v>0</v>
      </c>
      <c r="P578" s="11">
        <f t="shared" si="217"/>
        <v>66100.821924966163</v>
      </c>
      <c r="Q578" s="11">
        <f t="shared" si="218"/>
        <v>0</v>
      </c>
      <c r="R578" s="11">
        <f t="shared" si="219"/>
        <v>66100.821924966163</v>
      </c>
      <c r="S578" s="11">
        <f t="shared" si="220"/>
        <v>0</v>
      </c>
      <c r="T578" s="11">
        <f t="shared" si="221"/>
        <v>66100.821924966163</v>
      </c>
      <c r="U578" s="11">
        <f t="shared" si="222"/>
        <v>0</v>
      </c>
      <c r="V578" s="18">
        <f t="shared" si="223"/>
        <v>66100.821924966163</v>
      </c>
      <c r="W578" s="13">
        <f t="shared" si="204"/>
        <v>0.99541934982254598</v>
      </c>
    </row>
    <row r="579" spans="1:23" s="10" customFormat="1" x14ac:dyDescent="0.2">
      <c r="A579" s="24">
        <v>116191103</v>
      </c>
      <c r="B579" s="29" t="s">
        <v>31</v>
      </c>
      <c r="C579" s="11">
        <v>876550</v>
      </c>
      <c r="D579" s="12">
        <f t="shared" si="205"/>
        <v>1.5271724051419131E-3</v>
      </c>
      <c r="E579" s="11">
        <f t="shared" si="206"/>
        <v>66783</v>
      </c>
      <c r="F579" s="27">
        <f t="shared" si="207"/>
        <v>66783</v>
      </c>
      <c r="G579" s="11">
        <f t="shared" si="208"/>
        <v>0</v>
      </c>
      <c r="H579" s="11">
        <f t="shared" si="209"/>
        <v>66479.42244408821</v>
      </c>
      <c r="I579" s="11">
        <f t="shared" si="210"/>
        <v>0</v>
      </c>
      <c r="J579" s="11">
        <f t="shared" si="211"/>
        <v>66477.10723818648</v>
      </c>
      <c r="K579" s="11">
        <f t="shared" si="212"/>
        <v>0</v>
      </c>
      <c r="L579" s="11">
        <f t="shared" si="213"/>
        <v>66477.090439199063</v>
      </c>
      <c r="M579" s="11">
        <f t="shared" si="214"/>
        <v>0</v>
      </c>
      <c r="N579" s="11">
        <f t="shared" si="215"/>
        <v>66477.090439199063</v>
      </c>
      <c r="O579" s="11">
        <f t="shared" si="216"/>
        <v>0</v>
      </c>
      <c r="P579" s="11">
        <f t="shared" si="217"/>
        <v>66477.090439199063</v>
      </c>
      <c r="Q579" s="11">
        <f t="shared" si="218"/>
        <v>0</v>
      </c>
      <c r="R579" s="11">
        <f t="shared" si="219"/>
        <v>66477.090439199063</v>
      </c>
      <c r="S579" s="11">
        <f t="shared" si="220"/>
        <v>0</v>
      </c>
      <c r="T579" s="11">
        <f t="shared" si="221"/>
        <v>66477.090439199063</v>
      </c>
      <c r="U579" s="11">
        <f t="shared" si="222"/>
        <v>0</v>
      </c>
      <c r="V579" s="18">
        <f t="shared" si="223"/>
        <v>66477.090439199063</v>
      </c>
      <c r="W579" s="13">
        <f t="shared" si="204"/>
        <v>0.99541934982254554</v>
      </c>
    </row>
    <row r="580" spans="1:23" s="10" customFormat="1" x14ac:dyDescent="0.2">
      <c r="A580" s="24">
        <v>118406602</v>
      </c>
      <c r="B580" s="29" t="s">
        <v>340</v>
      </c>
      <c r="C580" s="11">
        <v>878073</v>
      </c>
      <c r="D580" s="12">
        <f t="shared" si="205"/>
        <v>1.5298258573956706E-3</v>
      </c>
      <c r="E580" s="11">
        <f t="shared" si="206"/>
        <v>66899</v>
      </c>
      <c r="F580" s="27">
        <f t="shared" si="207"/>
        <v>66899</v>
      </c>
      <c r="G580" s="11">
        <f t="shared" si="208"/>
        <v>0</v>
      </c>
      <c r="H580" s="11">
        <f t="shared" si="209"/>
        <v>66594.895139287808</v>
      </c>
      <c r="I580" s="11">
        <f t="shared" si="210"/>
        <v>0</v>
      </c>
      <c r="J580" s="11">
        <f t="shared" si="211"/>
        <v>66592.575911945227</v>
      </c>
      <c r="K580" s="11">
        <f t="shared" si="212"/>
        <v>0</v>
      </c>
      <c r="L580" s="11">
        <f t="shared" si="213"/>
        <v>66592.559083778484</v>
      </c>
      <c r="M580" s="11">
        <f t="shared" si="214"/>
        <v>0</v>
      </c>
      <c r="N580" s="11">
        <f t="shared" si="215"/>
        <v>66592.559083778484</v>
      </c>
      <c r="O580" s="11">
        <f t="shared" si="216"/>
        <v>0</v>
      </c>
      <c r="P580" s="11">
        <f t="shared" si="217"/>
        <v>66592.559083778484</v>
      </c>
      <c r="Q580" s="11">
        <f t="shared" si="218"/>
        <v>0</v>
      </c>
      <c r="R580" s="11">
        <f t="shared" si="219"/>
        <v>66592.559083778484</v>
      </c>
      <c r="S580" s="11">
        <f t="shared" si="220"/>
        <v>0</v>
      </c>
      <c r="T580" s="11">
        <f t="shared" si="221"/>
        <v>66592.559083778484</v>
      </c>
      <c r="U580" s="11">
        <f t="shared" si="222"/>
        <v>0</v>
      </c>
      <c r="V580" s="18">
        <f t="shared" si="223"/>
        <v>66592.559083778484</v>
      </c>
      <c r="W580" s="13">
        <f t="shared" si="204"/>
        <v>0.99541934982254565</v>
      </c>
    </row>
    <row r="581" spans="1:23" s="10" customFormat="1" x14ac:dyDescent="0.2">
      <c r="A581" s="24">
        <v>116496603</v>
      </c>
      <c r="B581" s="29" t="s">
        <v>386</v>
      </c>
      <c r="C581" s="11">
        <v>879557</v>
      </c>
      <c r="D581" s="12">
        <f t="shared" si="205"/>
        <v>1.5324113617584915E-3</v>
      </c>
      <c r="E581" s="11">
        <f t="shared" si="206"/>
        <v>67012</v>
      </c>
      <c r="F581" s="27">
        <f t="shared" si="207"/>
        <v>67012</v>
      </c>
      <c r="G581" s="11">
        <f t="shared" si="208"/>
        <v>0</v>
      </c>
      <c r="H581" s="11">
        <f t="shared" si="209"/>
        <v>66707.381471680506</v>
      </c>
      <c r="I581" s="11">
        <f t="shared" si="210"/>
        <v>0</v>
      </c>
      <c r="J581" s="11">
        <f t="shared" si="211"/>
        <v>66705.058326899845</v>
      </c>
      <c r="K581" s="11">
        <f t="shared" si="212"/>
        <v>0</v>
      </c>
      <c r="L581" s="11">
        <f t="shared" si="213"/>
        <v>66705.041470308424</v>
      </c>
      <c r="M581" s="11">
        <f t="shared" si="214"/>
        <v>0</v>
      </c>
      <c r="N581" s="11">
        <f t="shared" si="215"/>
        <v>66705.041470308424</v>
      </c>
      <c r="O581" s="11">
        <f t="shared" si="216"/>
        <v>0</v>
      </c>
      <c r="P581" s="11">
        <f t="shared" si="217"/>
        <v>66705.041470308424</v>
      </c>
      <c r="Q581" s="11">
        <f t="shared" si="218"/>
        <v>0</v>
      </c>
      <c r="R581" s="11">
        <f t="shared" si="219"/>
        <v>66705.041470308424</v>
      </c>
      <c r="S581" s="11">
        <f t="shared" si="220"/>
        <v>0</v>
      </c>
      <c r="T581" s="11">
        <f t="shared" si="221"/>
        <v>66705.041470308424</v>
      </c>
      <c r="U581" s="11">
        <f t="shared" si="222"/>
        <v>0</v>
      </c>
      <c r="V581" s="18">
        <f t="shared" si="223"/>
        <v>66705.041470308424</v>
      </c>
      <c r="W581" s="13">
        <f t="shared" si="204"/>
        <v>0.99541934982254554</v>
      </c>
    </row>
    <row r="582" spans="1:23" s="10" customFormat="1" x14ac:dyDescent="0.2">
      <c r="A582" s="24">
        <v>115227871</v>
      </c>
      <c r="B582" s="29" t="s">
        <v>674</v>
      </c>
      <c r="C582" s="11">
        <v>887058</v>
      </c>
      <c r="D582" s="12">
        <f t="shared" si="205"/>
        <v>1.5454800061153102E-3</v>
      </c>
      <c r="E582" s="11">
        <f t="shared" si="206"/>
        <v>67583</v>
      </c>
      <c r="F582" s="27">
        <f t="shared" si="207"/>
        <v>67583</v>
      </c>
      <c r="G582" s="11">
        <f t="shared" si="208"/>
        <v>0</v>
      </c>
      <c r="H582" s="11">
        <f t="shared" si="209"/>
        <v>67275.785859257798</v>
      </c>
      <c r="I582" s="11">
        <f t="shared" si="210"/>
        <v>0</v>
      </c>
      <c r="J582" s="11">
        <f t="shared" si="211"/>
        <v>67273.442919281224</v>
      </c>
      <c r="K582" s="11">
        <f t="shared" si="212"/>
        <v>0</v>
      </c>
      <c r="L582" s="11">
        <f t="shared" si="213"/>
        <v>67273.425919057117</v>
      </c>
      <c r="M582" s="11">
        <f t="shared" si="214"/>
        <v>0</v>
      </c>
      <c r="N582" s="11">
        <f t="shared" si="215"/>
        <v>67273.425919057117</v>
      </c>
      <c r="O582" s="11">
        <f t="shared" si="216"/>
        <v>0</v>
      </c>
      <c r="P582" s="11">
        <f t="shared" si="217"/>
        <v>67273.425919057117</v>
      </c>
      <c r="Q582" s="11">
        <f t="shared" si="218"/>
        <v>0</v>
      </c>
      <c r="R582" s="11">
        <f t="shared" si="219"/>
        <v>67273.425919057117</v>
      </c>
      <c r="S582" s="11">
        <f t="shared" si="220"/>
        <v>0</v>
      </c>
      <c r="T582" s="11">
        <f t="shared" si="221"/>
        <v>67273.425919057117</v>
      </c>
      <c r="U582" s="11">
        <f t="shared" si="222"/>
        <v>0</v>
      </c>
      <c r="V582" s="18">
        <f t="shared" si="223"/>
        <v>67273.425919057117</v>
      </c>
      <c r="W582" s="13">
        <f t="shared" si="204"/>
        <v>0.99541934982254587</v>
      </c>
    </row>
    <row r="583" spans="1:23" s="10" customFormat="1" x14ac:dyDescent="0.2">
      <c r="A583" s="26">
        <v>126515691</v>
      </c>
      <c r="B583" s="29" t="s">
        <v>614</v>
      </c>
      <c r="C583" s="11">
        <v>889945</v>
      </c>
      <c r="D583" s="12">
        <f t="shared" si="205"/>
        <v>1.5505098922982373E-3</v>
      </c>
      <c r="E583" s="11">
        <f t="shared" si="206"/>
        <v>67803</v>
      </c>
      <c r="F583" s="27">
        <f t="shared" si="207"/>
        <v>67803</v>
      </c>
      <c r="G583" s="11">
        <f t="shared" si="208"/>
        <v>0</v>
      </c>
      <c r="H583" s="11">
        <f t="shared" si="209"/>
        <v>67494.785798429439</v>
      </c>
      <c r="I583" s="11">
        <f t="shared" si="210"/>
        <v>0</v>
      </c>
      <c r="J583" s="11">
        <f t="shared" si="211"/>
        <v>67492.435231582276</v>
      </c>
      <c r="K583" s="11">
        <f t="shared" si="212"/>
        <v>0</v>
      </c>
      <c r="L583" s="11">
        <f t="shared" si="213"/>
        <v>67492.41817601808</v>
      </c>
      <c r="M583" s="11">
        <f t="shared" si="214"/>
        <v>0</v>
      </c>
      <c r="N583" s="11">
        <f t="shared" si="215"/>
        <v>67492.41817601808</v>
      </c>
      <c r="O583" s="11">
        <f t="shared" si="216"/>
        <v>0</v>
      </c>
      <c r="P583" s="11">
        <f t="shared" si="217"/>
        <v>67492.41817601808</v>
      </c>
      <c r="Q583" s="11">
        <f t="shared" si="218"/>
        <v>0</v>
      </c>
      <c r="R583" s="11">
        <f t="shared" si="219"/>
        <v>67492.41817601808</v>
      </c>
      <c r="S583" s="11">
        <f t="shared" si="220"/>
        <v>0</v>
      </c>
      <c r="T583" s="11">
        <f t="shared" si="221"/>
        <v>67492.41817601808</v>
      </c>
      <c r="U583" s="11">
        <f t="shared" si="222"/>
        <v>0</v>
      </c>
      <c r="V583" s="18">
        <f t="shared" si="223"/>
        <v>67492.41817601808</v>
      </c>
      <c r="W583" s="13">
        <f t="shared" si="204"/>
        <v>0.99541934982254587</v>
      </c>
    </row>
    <row r="584" spans="1:23" s="10" customFormat="1" x14ac:dyDescent="0.2">
      <c r="A584" s="24">
        <v>126513020</v>
      </c>
      <c r="B584" s="29" t="s">
        <v>627</v>
      </c>
      <c r="C584" s="11">
        <v>892239</v>
      </c>
      <c r="D584" s="12">
        <f t="shared" si="205"/>
        <v>1.5545066220882043E-3</v>
      </c>
      <c r="E584" s="11">
        <f t="shared" si="206"/>
        <v>67978</v>
      </c>
      <c r="F584" s="27">
        <f t="shared" si="207"/>
        <v>67978</v>
      </c>
      <c r="G584" s="11">
        <f t="shared" si="208"/>
        <v>0</v>
      </c>
      <c r="H584" s="11">
        <f t="shared" si="209"/>
        <v>67668.990295497788</v>
      </c>
      <c r="I584" s="11">
        <f t="shared" si="210"/>
        <v>0</v>
      </c>
      <c r="J584" s="11">
        <f t="shared" si="211"/>
        <v>67666.633661821747</v>
      </c>
      <c r="K584" s="11">
        <f t="shared" si="212"/>
        <v>0</v>
      </c>
      <c r="L584" s="11">
        <f t="shared" si="213"/>
        <v>67666.616562237017</v>
      </c>
      <c r="M584" s="11">
        <f t="shared" si="214"/>
        <v>0</v>
      </c>
      <c r="N584" s="11">
        <f t="shared" si="215"/>
        <v>67666.616562237017</v>
      </c>
      <c r="O584" s="11">
        <f t="shared" si="216"/>
        <v>0</v>
      </c>
      <c r="P584" s="11">
        <f t="shared" si="217"/>
        <v>67666.616562237017</v>
      </c>
      <c r="Q584" s="11">
        <f t="shared" si="218"/>
        <v>0</v>
      </c>
      <c r="R584" s="11">
        <f t="shared" si="219"/>
        <v>67666.616562237017</v>
      </c>
      <c r="S584" s="11">
        <f t="shared" si="220"/>
        <v>0</v>
      </c>
      <c r="T584" s="11">
        <f t="shared" si="221"/>
        <v>67666.616562237017</v>
      </c>
      <c r="U584" s="11">
        <f t="shared" si="222"/>
        <v>0</v>
      </c>
      <c r="V584" s="18">
        <f t="shared" si="223"/>
        <v>67666.616562237017</v>
      </c>
      <c r="W584" s="13">
        <f t="shared" si="204"/>
        <v>0.99541934982254576</v>
      </c>
    </row>
    <row r="585" spans="1:23" s="10" customFormat="1" x14ac:dyDescent="0.2">
      <c r="A585" s="24">
        <v>125231303</v>
      </c>
      <c r="B585" s="29" t="s">
        <v>83</v>
      </c>
      <c r="C585" s="11">
        <v>898246</v>
      </c>
      <c r="D585" s="12">
        <f t="shared" si="205"/>
        <v>1.5649723395460646E-3</v>
      </c>
      <c r="E585" s="11">
        <f t="shared" si="206"/>
        <v>68436</v>
      </c>
      <c r="F585" s="27">
        <f t="shared" si="207"/>
        <v>68436</v>
      </c>
      <c r="G585" s="11">
        <f t="shared" si="208"/>
        <v>0</v>
      </c>
      <c r="H585" s="11">
        <f t="shared" si="209"/>
        <v>68124.908350682381</v>
      </c>
      <c r="I585" s="11">
        <f t="shared" si="210"/>
        <v>0</v>
      </c>
      <c r="J585" s="11">
        <f t="shared" si="211"/>
        <v>68122.535839248478</v>
      </c>
      <c r="K585" s="11">
        <f t="shared" si="212"/>
        <v>0</v>
      </c>
      <c r="L585" s="11">
        <f t="shared" si="213"/>
        <v>68122.518624455741</v>
      </c>
      <c r="M585" s="11">
        <f t="shared" si="214"/>
        <v>0</v>
      </c>
      <c r="N585" s="11">
        <f t="shared" si="215"/>
        <v>68122.518624455741</v>
      </c>
      <c r="O585" s="11">
        <f t="shared" si="216"/>
        <v>0</v>
      </c>
      <c r="P585" s="11">
        <f t="shared" si="217"/>
        <v>68122.518624455741</v>
      </c>
      <c r="Q585" s="11">
        <f t="shared" si="218"/>
        <v>0</v>
      </c>
      <c r="R585" s="11">
        <f t="shared" si="219"/>
        <v>68122.518624455741</v>
      </c>
      <c r="S585" s="11">
        <f t="shared" si="220"/>
        <v>0</v>
      </c>
      <c r="T585" s="11">
        <f t="shared" si="221"/>
        <v>68122.518624455741</v>
      </c>
      <c r="U585" s="11">
        <f t="shared" si="222"/>
        <v>0</v>
      </c>
      <c r="V585" s="18">
        <f t="shared" si="223"/>
        <v>68122.518624455741</v>
      </c>
      <c r="W585" s="13">
        <f t="shared" si="204"/>
        <v>0.99541934982254576</v>
      </c>
    </row>
    <row r="586" spans="1:23" s="10" customFormat="1" x14ac:dyDescent="0.2">
      <c r="A586" s="24">
        <v>112675503</v>
      </c>
      <c r="B586" s="29" t="s">
        <v>355</v>
      </c>
      <c r="C586" s="11">
        <v>920197</v>
      </c>
      <c r="D586" s="12">
        <f t="shared" si="205"/>
        <v>1.6032165486217248E-3</v>
      </c>
      <c r="E586" s="11">
        <f t="shared" si="206"/>
        <v>70108</v>
      </c>
      <c r="F586" s="27">
        <f t="shared" si="207"/>
        <v>70108</v>
      </c>
      <c r="G586" s="11">
        <f t="shared" si="208"/>
        <v>0</v>
      </c>
      <c r="H586" s="11">
        <f t="shared" si="209"/>
        <v>69789.307888386815</v>
      </c>
      <c r="I586" s="11">
        <f t="shared" si="210"/>
        <v>0</v>
      </c>
      <c r="J586" s="11">
        <f t="shared" si="211"/>
        <v>69786.87741273646</v>
      </c>
      <c r="K586" s="11">
        <f t="shared" si="212"/>
        <v>0</v>
      </c>
      <c r="L586" s="11">
        <f t="shared" si="213"/>
        <v>69786.859777359059</v>
      </c>
      <c r="M586" s="11">
        <f t="shared" si="214"/>
        <v>0</v>
      </c>
      <c r="N586" s="11">
        <f t="shared" si="215"/>
        <v>69786.859777359059</v>
      </c>
      <c r="O586" s="11">
        <f t="shared" si="216"/>
        <v>0</v>
      </c>
      <c r="P586" s="11">
        <f t="shared" si="217"/>
        <v>69786.859777359059</v>
      </c>
      <c r="Q586" s="11">
        <f t="shared" si="218"/>
        <v>0</v>
      </c>
      <c r="R586" s="11">
        <f t="shared" si="219"/>
        <v>69786.859777359059</v>
      </c>
      <c r="S586" s="11">
        <f t="shared" si="220"/>
        <v>0</v>
      </c>
      <c r="T586" s="11">
        <f t="shared" si="221"/>
        <v>69786.859777359059</v>
      </c>
      <c r="U586" s="11">
        <f t="shared" si="222"/>
        <v>0</v>
      </c>
      <c r="V586" s="18">
        <f t="shared" si="223"/>
        <v>69786.859777359059</v>
      </c>
      <c r="W586" s="13">
        <f t="shared" si="204"/>
        <v>0.9954193498225461</v>
      </c>
    </row>
    <row r="587" spans="1:23" s="10" customFormat="1" x14ac:dyDescent="0.2">
      <c r="A587" s="26">
        <v>126510010</v>
      </c>
      <c r="B587" s="29" t="s">
        <v>658</v>
      </c>
      <c r="C587" s="11">
        <v>920208</v>
      </c>
      <c r="D587" s="12">
        <f t="shared" si="205"/>
        <v>1.6032357134114763E-3</v>
      </c>
      <c r="E587" s="11">
        <f t="shared" si="206"/>
        <v>70109</v>
      </c>
      <c r="F587" s="27">
        <f t="shared" si="207"/>
        <v>70109</v>
      </c>
      <c r="G587" s="11">
        <f t="shared" si="208"/>
        <v>0</v>
      </c>
      <c r="H587" s="11">
        <f t="shared" si="209"/>
        <v>69790.303342655781</v>
      </c>
      <c r="I587" s="11">
        <f t="shared" si="210"/>
        <v>0</v>
      </c>
      <c r="J587" s="11">
        <f t="shared" si="211"/>
        <v>69787.872832337831</v>
      </c>
      <c r="K587" s="11">
        <f t="shared" si="212"/>
        <v>0</v>
      </c>
      <c r="L587" s="11">
        <f t="shared" si="213"/>
        <v>69787.855196708872</v>
      </c>
      <c r="M587" s="11">
        <f t="shared" si="214"/>
        <v>0</v>
      </c>
      <c r="N587" s="11">
        <f t="shared" si="215"/>
        <v>69787.855196708872</v>
      </c>
      <c r="O587" s="11">
        <f t="shared" si="216"/>
        <v>0</v>
      </c>
      <c r="P587" s="11">
        <f t="shared" si="217"/>
        <v>69787.855196708872</v>
      </c>
      <c r="Q587" s="11">
        <f t="shared" si="218"/>
        <v>0</v>
      </c>
      <c r="R587" s="11">
        <f t="shared" si="219"/>
        <v>69787.855196708872</v>
      </c>
      <c r="S587" s="11">
        <f t="shared" si="220"/>
        <v>0</v>
      </c>
      <c r="T587" s="11">
        <f t="shared" si="221"/>
        <v>69787.855196708872</v>
      </c>
      <c r="U587" s="11">
        <f t="shared" si="222"/>
        <v>0</v>
      </c>
      <c r="V587" s="18">
        <f t="shared" si="223"/>
        <v>69787.855196708872</v>
      </c>
      <c r="W587" s="13">
        <f t="shared" si="204"/>
        <v>0.99541934982254587</v>
      </c>
    </row>
    <row r="588" spans="1:23" s="10" customFormat="1" x14ac:dyDescent="0.2">
      <c r="A588" s="24">
        <v>106616203</v>
      </c>
      <c r="B588" s="29" t="s">
        <v>308</v>
      </c>
      <c r="C588" s="11">
        <v>923681</v>
      </c>
      <c r="D588" s="12">
        <f t="shared" si="205"/>
        <v>1.6092865602120672E-3</v>
      </c>
      <c r="E588" s="11">
        <f t="shared" si="206"/>
        <v>70373</v>
      </c>
      <c r="F588" s="27">
        <f t="shared" si="207"/>
        <v>70373</v>
      </c>
      <c r="G588" s="11">
        <f t="shared" si="208"/>
        <v>0</v>
      </c>
      <c r="H588" s="11">
        <f t="shared" si="209"/>
        <v>70053.103269661733</v>
      </c>
      <c r="I588" s="11">
        <f t="shared" si="210"/>
        <v>0</v>
      </c>
      <c r="J588" s="11">
        <f t="shared" si="211"/>
        <v>70050.663607099079</v>
      </c>
      <c r="K588" s="11">
        <f t="shared" si="212"/>
        <v>0</v>
      </c>
      <c r="L588" s="11">
        <f t="shared" si="213"/>
        <v>70050.645905062018</v>
      </c>
      <c r="M588" s="11">
        <f t="shared" si="214"/>
        <v>0</v>
      </c>
      <c r="N588" s="11">
        <f t="shared" si="215"/>
        <v>70050.645905062018</v>
      </c>
      <c r="O588" s="11">
        <f t="shared" si="216"/>
        <v>0</v>
      </c>
      <c r="P588" s="11">
        <f t="shared" si="217"/>
        <v>70050.645905062018</v>
      </c>
      <c r="Q588" s="11">
        <f t="shared" si="218"/>
        <v>0</v>
      </c>
      <c r="R588" s="11">
        <f t="shared" si="219"/>
        <v>70050.645905062018</v>
      </c>
      <c r="S588" s="11">
        <f t="shared" si="220"/>
        <v>0</v>
      </c>
      <c r="T588" s="11">
        <f t="shared" si="221"/>
        <v>70050.645905062018</v>
      </c>
      <c r="U588" s="11">
        <f t="shared" si="222"/>
        <v>0</v>
      </c>
      <c r="V588" s="18">
        <f t="shared" si="223"/>
        <v>70050.645905062018</v>
      </c>
      <c r="W588" s="13">
        <f t="shared" si="204"/>
        <v>0.99541934982254587</v>
      </c>
    </row>
    <row r="589" spans="1:23" s="10" customFormat="1" x14ac:dyDescent="0.2">
      <c r="A589" s="24">
        <v>115211103</v>
      </c>
      <c r="B589" s="29" t="s">
        <v>63</v>
      </c>
      <c r="C589" s="11">
        <v>930078</v>
      </c>
      <c r="D589" s="12">
        <f t="shared" si="205"/>
        <v>1.6204317565792941E-3</v>
      </c>
      <c r="E589" s="11">
        <f t="shared" si="206"/>
        <v>70861</v>
      </c>
      <c r="F589" s="27">
        <f t="shared" si="207"/>
        <v>70861</v>
      </c>
      <c r="G589" s="11">
        <f t="shared" si="208"/>
        <v>0</v>
      </c>
      <c r="H589" s="11">
        <f t="shared" si="209"/>
        <v>70538.884952915178</v>
      </c>
      <c r="I589" s="11">
        <f t="shared" si="210"/>
        <v>0</v>
      </c>
      <c r="J589" s="11">
        <f t="shared" si="211"/>
        <v>70536.42837256685</v>
      </c>
      <c r="K589" s="11">
        <f t="shared" si="212"/>
        <v>0</v>
      </c>
      <c r="L589" s="11">
        <f t="shared" si="213"/>
        <v>70536.410547775406</v>
      </c>
      <c r="M589" s="11">
        <f t="shared" si="214"/>
        <v>0</v>
      </c>
      <c r="N589" s="11">
        <f t="shared" si="215"/>
        <v>70536.410547775406</v>
      </c>
      <c r="O589" s="11">
        <f t="shared" si="216"/>
        <v>0</v>
      </c>
      <c r="P589" s="11">
        <f t="shared" si="217"/>
        <v>70536.410547775406</v>
      </c>
      <c r="Q589" s="11">
        <f t="shared" si="218"/>
        <v>0</v>
      </c>
      <c r="R589" s="11">
        <f t="shared" si="219"/>
        <v>70536.410547775406</v>
      </c>
      <c r="S589" s="11">
        <f t="shared" si="220"/>
        <v>0</v>
      </c>
      <c r="T589" s="11">
        <f t="shared" si="221"/>
        <v>70536.410547775406</v>
      </c>
      <c r="U589" s="11">
        <f t="shared" si="222"/>
        <v>0</v>
      </c>
      <c r="V589" s="18">
        <f t="shared" si="223"/>
        <v>70536.410547775406</v>
      </c>
      <c r="W589" s="13">
        <f t="shared" si="204"/>
        <v>0.99541934982254565</v>
      </c>
    </row>
    <row r="590" spans="1:23" s="10" customFormat="1" x14ac:dyDescent="0.2">
      <c r="A590" s="24">
        <v>115218003</v>
      </c>
      <c r="B590" s="29" t="s">
        <v>387</v>
      </c>
      <c r="C590" s="11">
        <v>942244</v>
      </c>
      <c r="D590" s="12">
        <f t="shared" si="205"/>
        <v>1.6416280140443063E-3</v>
      </c>
      <c r="E590" s="11">
        <f t="shared" si="206"/>
        <v>71788</v>
      </c>
      <c r="F590" s="27">
        <f t="shared" si="207"/>
        <v>71788</v>
      </c>
      <c r="G590" s="11">
        <f t="shared" si="208"/>
        <v>0</v>
      </c>
      <c r="H590" s="11">
        <f t="shared" si="209"/>
        <v>71461.671060242952</v>
      </c>
      <c r="I590" s="11">
        <f t="shared" si="210"/>
        <v>0</v>
      </c>
      <c r="J590" s="11">
        <f t="shared" si="211"/>
        <v>71459.182343035383</v>
      </c>
      <c r="K590" s="11">
        <f t="shared" si="212"/>
        <v>0</v>
      </c>
      <c r="L590" s="11">
        <f t="shared" si="213"/>
        <v>71459.164285060921</v>
      </c>
      <c r="M590" s="11">
        <f t="shared" si="214"/>
        <v>0</v>
      </c>
      <c r="N590" s="11">
        <f t="shared" si="215"/>
        <v>71459.164285060921</v>
      </c>
      <c r="O590" s="11">
        <f t="shared" si="216"/>
        <v>0</v>
      </c>
      <c r="P590" s="11">
        <f t="shared" si="217"/>
        <v>71459.164285060921</v>
      </c>
      <c r="Q590" s="11">
        <f t="shared" si="218"/>
        <v>0</v>
      </c>
      <c r="R590" s="11">
        <f t="shared" si="219"/>
        <v>71459.164285060921</v>
      </c>
      <c r="S590" s="11">
        <f t="shared" si="220"/>
        <v>0</v>
      </c>
      <c r="T590" s="11">
        <f t="shared" si="221"/>
        <v>71459.164285060921</v>
      </c>
      <c r="U590" s="11">
        <f t="shared" si="222"/>
        <v>0</v>
      </c>
      <c r="V590" s="18">
        <f t="shared" si="223"/>
        <v>71459.164285060921</v>
      </c>
      <c r="W590" s="13">
        <f t="shared" si="204"/>
        <v>0.99541934982254587</v>
      </c>
    </row>
    <row r="591" spans="1:23" s="10" customFormat="1" x14ac:dyDescent="0.2">
      <c r="A591" s="26">
        <v>192518422</v>
      </c>
      <c r="B591" s="29" t="s">
        <v>613</v>
      </c>
      <c r="C591" s="11">
        <v>944993</v>
      </c>
      <c r="D591" s="12">
        <f t="shared" si="205"/>
        <v>1.6464174692285346E-3</v>
      </c>
      <c r="E591" s="11">
        <f t="shared" si="206"/>
        <v>71997</v>
      </c>
      <c r="F591" s="27">
        <f t="shared" si="207"/>
        <v>71997</v>
      </c>
      <c r="G591" s="11">
        <f t="shared" si="208"/>
        <v>0</v>
      </c>
      <c r="H591" s="11">
        <f t="shared" si="209"/>
        <v>71669.721002456004</v>
      </c>
      <c r="I591" s="11">
        <f t="shared" si="210"/>
        <v>0</v>
      </c>
      <c r="J591" s="11">
        <f t="shared" si="211"/>
        <v>71667.225039721379</v>
      </c>
      <c r="K591" s="11">
        <f t="shared" si="212"/>
        <v>0</v>
      </c>
      <c r="L591" s="11">
        <f t="shared" si="213"/>
        <v>71667.20692917383</v>
      </c>
      <c r="M591" s="11">
        <f t="shared" si="214"/>
        <v>0</v>
      </c>
      <c r="N591" s="11">
        <f t="shared" si="215"/>
        <v>71667.20692917383</v>
      </c>
      <c r="O591" s="11">
        <f t="shared" si="216"/>
        <v>0</v>
      </c>
      <c r="P591" s="11">
        <f t="shared" si="217"/>
        <v>71667.20692917383</v>
      </c>
      <c r="Q591" s="11">
        <f t="shared" si="218"/>
        <v>0</v>
      </c>
      <c r="R591" s="11">
        <f t="shared" si="219"/>
        <v>71667.20692917383</v>
      </c>
      <c r="S591" s="11">
        <f t="shared" si="220"/>
        <v>0</v>
      </c>
      <c r="T591" s="11">
        <f t="shared" si="221"/>
        <v>71667.20692917383</v>
      </c>
      <c r="U591" s="11">
        <f t="shared" si="222"/>
        <v>0</v>
      </c>
      <c r="V591" s="18">
        <f t="shared" si="223"/>
        <v>71667.20692917383</v>
      </c>
      <c r="W591" s="13">
        <f t="shared" si="204"/>
        <v>0.99541934982254576</v>
      </c>
    </row>
    <row r="592" spans="1:23" s="10" customFormat="1" x14ac:dyDescent="0.2">
      <c r="A592" s="24">
        <v>126513280</v>
      </c>
      <c r="B592" s="29" t="s">
        <v>588</v>
      </c>
      <c r="C592" s="11">
        <v>949191</v>
      </c>
      <c r="D592" s="12">
        <f t="shared" si="205"/>
        <v>1.6537314498991018E-3</v>
      </c>
      <c r="E592" s="11">
        <f t="shared" si="206"/>
        <v>72317</v>
      </c>
      <c r="F592" s="27">
        <f t="shared" si="207"/>
        <v>72317</v>
      </c>
      <c r="G592" s="11">
        <f t="shared" si="208"/>
        <v>0</v>
      </c>
      <c r="H592" s="11">
        <f t="shared" si="209"/>
        <v>71988.266368523837</v>
      </c>
      <c r="I592" s="11">
        <f t="shared" si="210"/>
        <v>0</v>
      </c>
      <c r="J592" s="11">
        <f t="shared" si="211"/>
        <v>71985.759312159265</v>
      </c>
      <c r="K592" s="11">
        <f t="shared" si="212"/>
        <v>0</v>
      </c>
      <c r="L592" s="11">
        <f t="shared" si="213"/>
        <v>71985.74112111704</v>
      </c>
      <c r="M592" s="11">
        <f t="shared" si="214"/>
        <v>0</v>
      </c>
      <c r="N592" s="11">
        <f t="shared" si="215"/>
        <v>71985.74112111704</v>
      </c>
      <c r="O592" s="11">
        <f t="shared" si="216"/>
        <v>0</v>
      </c>
      <c r="P592" s="11">
        <f t="shared" si="217"/>
        <v>71985.74112111704</v>
      </c>
      <c r="Q592" s="11">
        <f t="shared" si="218"/>
        <v>0</v>
      </c>
      <c r="R592" s="11">
        <f t="shared" si="219"/>
        <v>71985.74112111704</v>
      </c>
      <c r="S592" s="11">
        <f t="shared" si="220"/>
        <v>0</v>
      </c>
      <c r="T592" s="11">
        <f t="shared" si="221"/>
        <v>71985.74112111704</v>
      </c>
      <c r="U592" s="11">
        <f t="shared" si="222"/>
        <v>0</v>
      </c>
      <c r="V592" s="18">
        <f t="shared" si="223"/>
        <v>71985.74112111704</v>
      </c>
      <c r="W592" s="13">
        <f t="shared" si="204"/>
        <v>0.99541934982254576</v>
      </c>
    </row>
    <row r="593" spans="1:23" s="10" customFormat="1" x14ac:dyDescent="0.2">
      <c r="A593" s="24">
        <v>105204703</v>
      </c>
      <c r="B593" s="29" t="s">
        <v>324</v>
      </c>
      <c r="C593" s="11">
        <v>949585</v>
      </c>
      <c r="D593" s="12">
        <f t="shared" si="205"/>
        <v>1.6544178978229235E-3</v>
      </c>
      <c r="E593" s="11">
        <f t="shared" si="206"/>
        <v>72347</v>
      </c>
      <c r="F593" s="27">
        <f t="shared" si="207"/>
        <v>72347</v>
      </c>
      <c r="G593" s="11">
        <f t="shared" si="208"/>
        <v>0</v>
      </c>
      <c r="H593" s="11">
        <f t="shared" si="209"/>
        <v>72018.129996592688</v>
      </c>
      <c r="I593" s="11">
        <f t="shared" si="210"/>
        <v>0</v>
      </c>
      <c r="J593" s="11">
        <f t="shared" si="211"/>
        <v>72015.621900200305</v>
      </c>
      <c r="K593" s="11">
        <f t="shared" si="212"/>
        <v>0</v>
      </c>
      <c r="L593" s="11">
        <f t="shared" si="213"/>
        <v>72015.603701611704</v>
      </c>
      <c r="M593" s="11">
        <f t="shared" si="214"/>
        <v>0</v>
      </c>
      <c r="N593" s="11">
        <f t="shared" si="215"/>
        <v>72015.603701611704</v>
      </c>
      <c r="O593" s="11">
        <f t="shared" si="216"/>
        <v>0</v>
      </c>
      <c r="P593" s="11">
        <f t="shared" si="217"/>
        <v>72015.603701611704</v>
      </c>
      <c r="Q593" s="11">
        <f t="shared" si="218"/>
        <v>0</v>
      </c>
      <c r="R593" s="11">
        <f t="shared" si="219"/>
        <v>72015.603701611704</v>
      </c>
      <c r="S593" s="11">
        <f t="shared" si="220"/>
        <v>0</v>
      </c>
      <c r="T593" s="11">
        <f t="shared" si="221"/>
        <v>72015.603701611704</v>
      </c>
      <c r="U593" s="11">
        <f t="shared" si="222"/>
        <v>0</v>
      </c>
      <c r="V593" s="18">
        <f t="shared" si="223"/>
        <v>72015.603701611704</v>
      </c>
      <c r="W593" s="13">
        <f t="shared" si="204"/>
        <v>0.99541934982254554</v>
      </c>
    </row>
    <row r="594" spans="1:23" s="10" customFormat="1" x14ac:dyDescent="0.2">
      <c r="A594" s="24">
        <v>127040503</v>
      </c>
      <c r="B594" s="29" t="s">
        <v>3</v>
      </c>
      <c r="C594" s="11">
        <v>966724</v>
      </c>
      <c r="D594" s="12">
        <f t="shared" si="205"/>
        <v>1.6842783825091676E-3</v>
      </c>
      <c r="E594" s="11">
        <f t="shared" si="206"/>
        <v>73653</v>
      </c>
      <c r="F594" s="27">
        <f t="shared" si="207"/>
        <v>73653</v>
      </c>
      <c r="G594" s="11">
        <f t="shared" si="208"/>
        <v>0</v>
      </c>
      <c r="H594" s="11">
        <f t="shared" si="209"/>
        <v>73318.193271857046</v>
      </c>
      <c r="I594" s="11">
        <f t="shared" si="210"/>
        <v>0</v>
      </c>
      <c r="J594" s="11">
        <f t="shared" si="211"/>
        <v>73315.639899587462</v>
      </c>
      <c r="K594" s="11">
        <f t="shared" si="212"/>
        <v>0</v>
      </c>
      <c r="L594" s="11">
        <f t="shared" si="213"/>
        <v>73315.62137247996</v>
      </c>
      <c r="M594" s="11">
        <f t="shared" si="214"/>
        <v>0</v>
      </c>
      <c r="N594" s="11">
        <f t="shared" si="215"/>
        <v>73315.62137247996</v>
      </c>
      <c r="O594" s="11">
        <f t="shared" si="216"/>
        <v>0</v>
      </c>
      <c r="P594" s="11">
        <f t="shared" si="217"/>
        <v>73315.62137247996</v>
      </c>
      <c r="Q594" s="11">
        <f t="shared" si="218"/>
        <v>0</v>
      </c>
      <c r="R594" s="11">
        <f t="shared" si="219"/>
        <v>73315.62137247996</v>
      </c>
      <c r="S594" s="11">
        <f t="shared" si="220"/>
        <v>0</v>
      </c>
      <c r="T594" s="11">
        <f t="shared" si="221"/>
        <v>73315.62137247996</v>
      </c>
      <c r="U594" s="11">
        <f t="shared" si="222"/>
        <v>0</v>
      </c>
      <c r="V594" s="18">
        <f t="shared" si="223"/>
        <v>73315.62137247996</v>
      </c>
      <c r="W594" s="13">
        <f t="shared" si="204"/>
        <v>0.99541934982254576</v>
      </c>
    </row>
    <row r="595" spans="1:23" s="10" customFormat="1" x14ac:dyDescent="0.2">
      <c r="A595" s="24">
        <v>113365303</v>
      </c>
      <c r="B595" s="29" t="s">
        <v>331</v>
      </c>
      <c r="C595" s="11">
        <v>977094</v>
      </c>
      <c r="D595" s="12">
        <f t="shared" si="205"/>
        <v>1.7023455524838656E-3</v>
      </c>
      <c r="E595" s="11">
        <f t="shared" si="206"/>
        <v>74443</v>
      </c>
      <c r="F595" s="27">
        <f t="shared" si="207"/>
        <v>74443</v>
      </c>
      <c r="G595" s="11">
        <f t="shared" si="208"/>
        <v>0</v>
      </c>
      <c r="H595" s="11">
        <f t="shared" si="209"/>
        <v>74104.602144337012</v>
      </c>
      <c r="I595" s="11">
        <f t="shared" si="210"/>
        <v>0</v>
      </c>
      <c r="J595" s="11">
        <f t="shared" si="211"/>
        <v>74102.021384668507</v>
      </c>
      <c r="K595" s="11">
        <f t="shared" si="212"/>
        <v>0</v>
      </c>
      <c r="L595" s="11">
        <f t="shared" si="213"/>
        <v>74102.002658839774</v>
      </c>
      <c r="M595" s="11">
        <f t="shared" si="214"/>
        <v>0</v>
      </c>
      <c r="N595" s="11">
        <f t="shared" si="215"/>
        <v>74102.002658839774</v>
      </c>
      <c r="O595" s="11">
        <f t="shared" si="216"/>
        <v>0</v>
      </c>
      <c r="P595" s="11">
        <f t="shared" si="217"/>
        <v>74102.002658839774</v>
      </c>
      <c r="Q595" s="11">
        <f t="shared" si="218"/>
        <v>0</v>
      </c>
      <c r="R595" s="11">
        <f t="shared" si="219"/>
        <v>74102.002658839774</v>
      </c>
      <c r="S595" s="11">
        <f t="shared" si="220"/>
        <v>0</v>
      </c>
      <c r="T595" s="11">
        <f t="shared" si="221"/>
        <v>74102.002658839774</v>
      </c>
      <c r="U595" s="11">
        <f t="shared" si="222"/>
        <v>0</v>
      </c>
      <c r="V595" s="18">
        <f t="shared" si="223"/>
        <v>74102.002658839774</v>
      </c>
      <c r="W595" s="13">
        <f t="shared" si="204"/>
        <v>0.99541934982254576</v>
      </c>
    </row>
    <row r="596" spans="1:23" s="10" customFormat="1" x14ac:dyDescent="0.2">
      <c r="A596" s="24">
        <v>127041503</v>
      </c>
      <c r="B596" s="29" t="s">
        <v>35</v>
      </c>
      <c r="C596" s="11">
        <v>991276</v>
      </c>
      <c r="D596" s="12">
        <f t="shared" si="205"/>
        <v>1.7270541932342194E-3</v>
      </c>
      <c r="E596" s="11">
        <f t="shared" si="206"/>
        <v>75523</v>
      </c>
      <c r="F596" s="27">
        <f t="shared" si="207"/>
        <v>75523</v>
      </c>
      <c r="G596" s="11">
        <f t="shared" si="208"/>
        <v>0</v>
      </c>
      <c r="H596" s="11">
        <f t="shared" si="209"/>
        <v>75179.692754815958</v>
      </c>
      <c r="I596" s="11">
        <f t="shared" si="210"/>
        <v>0</v>
      </c>
      <c r="J596" s="11">
        <f t="shared" si="211"/>
        <v>75177.074554146384</v>
      </c>
      <c r="K596" s="11">
        <f t="shared" si="212"/>
        <v>0</v>
      </c>
      <c r="L596" s="11">
        <f t="shared" si="213"/>
        <v>75177.05555664812</v>
      </c>
      <c r="M596" s="11">
        <f t="shared" si="214"/>
        <v>0</v>
      </c>
      <c r="N596" s="11">
        <f t="shared" si="215"/>
        <v>75177.05555664812</v>
      </c>
      <c r="O596" s="11">
        <f t="shared" si="216"/>
        <v>0</v>
      </c>
      <c r="P596" s="11">
        <f t="shared" si="217"/>
        <v>75177.05555664812</v>
      </c>
      <c r="Q596" s="11">
        <f t="shared" si="218"/>
        <v>0</v>
      </c>
      <c r="R596" s="11">
        <f t="shared" si="219"/>
        <v>75177.05555664812</v>
      </c>
      <c r="S596" s="11">
        <f t="shared" si="220"/>
        <v>0</v>
      </c>
      <c r="T596" s="11">
        <f t="shared" si="221"/>
        <v>75177.05555664812</v>
      </c>
      <c r="U596" s="11">
        <f t="shared" si="222"/>
        <v>0</v>
      </c>
      <c r="V596" s="18">
        <f t="shared" si="223"/>
        <v>75177.05555664812</v>
      </c>
      <c r="W596" s="13">
        <f t="shared" si="204"/>
        <v>0.99541934982254576</v>
      </c>
    </row>
    <row r="597" spans="1:23" s="10" customFormat="1" x14ac:dyDescent="0.2">
      <c r="A597" s="26">
        <v>121397803</v>
      </c>
      <c r="B597" s="29" t="s">
        <v>479</v>
      </c>
      <c r="C597" s="11">
        <v>991660</v>
      </c>
      <c r="D597" s="12">
        <f t="shared" si="205"/>
        <v>1.7277232186219036E-3</v>
      </c>
      <c r="E597" s="11">
        <f t="shared" si="206"/>
        <v>75553</v>
      </c>
      <c r="F597" s="27">
        <f t="shared" si="207"/>
        <v>75553</v>
      </c>
      <c r="G597" s="11">
        <f t="shared" si="208"/>
        <v>0</v>
      </c>
      <c r="H597" s="11">
        <f t="shared" si="209"/>
        <v>75209.556382884824</v>
      </c>
      <c r="I597" s="11">
        <f t="shared" si="210"/>
        <v>0</v>
      </c>
      <c r="J597" s="11">
        <f t="shared" si="211"/>
        <v>75206.937142187438</v>
      </c>
      <c r="K597" s="11">
        <f t="shared" si="212"/>
        <v>0</v>
      </c>
      <c r="L597" s="11">
        <f t="shared" si="213"/>
        <v>75206.918137142799</v>
      </c>
      <c r="M597" s="11">
        <f t="shared" si="214"/>
        <v>0</v>
      </c>
      <c r="N597" s="11">
        <f t="shared" si="215"/>
        <v>75206.918137142799</v>
      </c>
      <c r="O597" s="11">
        <f t="shared" si="216"/>
        <v>0</v>
      </c>
      <c r="P597" s="11">
        <f t="shared" si="217"/>
        <v>75206.918137142799</v>
      </c>
      <c r="Q597" s="11">
        <f t="shared" si="218"/>
        <v>0</v>
      </c>
      <c r="R597" s="11">
        <f t="shared" si="219"/>
        <v>75206.918137142799</v>
      </c>
      <c r="S597" s="11">
        <f t="shared" si="220"/>
        <v>0</v>
      </c>
      <c r="T597" s="11">
        <f t="shared" si="221"/>
        <v>75206.918137142799</v>
      </c>
      <c r="U597" s="11">
        <f t="shared" si="222"/>
        <v>0</v>
      </c>
      <c r="V597" s="18">
        <f t="shared" si="223"/>
        <v>75206.918137142799</v>
      </c>
      <c r="W597" s="13">
        <f t="shared" si="204"/>
        <v>0.99541934982254576</v>
      </c>
    </row>
    <row r="598" spans="1:23" s="10" customFormat="1" x14ac:dyDescent="0.2">
      <c r="A598" s="24">
        <v>107653203</v>
      </c>
      <c r="B598" s="29" t="s">
        <v>173</v>
      </c>
      <c r="C598" s="11">
        <v>999164</v>
      </c>
      <c r="D598" s="12">
        <f t="shared" si="205"/>
        <v>1.7407970897395635E-3</v>
      </c>
      <c r="E598" s="11">
        <f t="shared" si="206"/>
        <v>76124</v>
      </c>
      <c r="F598" s="27">
        <f t="shared" si="207"/>
        <v>76124</v>
      </c>
      <c r="G598" s="11">
        <f t="shared" si="208"/>
        <v>0</v>
      </c>
      <c r="H598" s="11">
        <f t="shared" si="209"/>
        <v>75777.960770462101</v>
      </c>
      <c r="I598" s="11">
        <f t="shared" si="210"/>
        <v>0</v>
      </c>
      <c r="J598" s="11">
        <f t="shared" si="211"/>
        <v>75775.321734568788</v>
      </c>
      <c r="K598" s="11">
        <f t="shared" si="212"/>
        <v>0</v>
      </c>
      <c r="L598" s="11">
        <f t="shared" si="213"/>
        <v>75775.302585891463</v>
      </c>
      <c r="M598" s="11">
        <f t="shared" si="214"/>
        <v>0</v>
      </c>
      <c r="N598" s="11">
        <f t="shared" si="215"/>
        <v>75775.302585891463</v>
      </c>
      <c r="O598" s="11">
        <f t="shared" si="216"/>
        <v>0</v>
      </c>
      <c r="P598" s="11">
        <f t="shared" si="217"/>
        <v>75775.302585891463</v>
      </c>
      <c r="Q598" s="11">
        <f t="shared" si="218"/>
        <v>0</v>
      </c>
      <c r="R598" s="11">
        <f t="shared" si="219"/>
        <v>75775.302585891463</v>
      </c>
      <c r="S598" s="11">
        <f t="shared" si="220"/>
        <v>0</v>
      </c>
      <c r="T598" s="11">
        <f t="shared" si="221"/>
        <v>75775.302585891463</v>
      </c>
      <c r="U598" s="11">
        <f t="shared" si="222"/>
        <v>0</v>
      </c>
      <c r="V598" s="18">
        <f t="shared" si="223"/>
        <v>75775.302585891463</v>
      </c>
      <c r="W598" s="13">
        <f t="shared" si="204"/>
        <v>0.99541934982254565</v>
      </c>
    </row>
    <row r="599" spans="1:23" s="10" customFormat="1" x14ac:dyDescent="0.2">
      <c r="A599" s="26">
        <v>106338003</v>
      </c>
      <c r="B599" s="29" t="s">
        <v>349</v>
      </c>
      <c r="C599" s="11">
        <v>1008188</v>
      </c>
      <c r="D599" s="12">
        <f t="shared" si="205"/>
        <v>1.7565191863501398E-3</v>
      </c>
      <c r="E599" s="11">
        <f t="shared" si="206"/>
        <v>76812</v>
      </c>
      <c r="F599" s="27">
        <f t="shared" si="207"/>
        <v>76812</v>
      </c>
      <c r="G599" s="11">
        <f t="shared" si="208"/>
        <v>0</v>
      </c>
      <c r="H599" s="11">
        <f t="shared" si="209"/>
        <v>76462.833307507957</v>
      </c>
      <c r="I599" s="11">
        <f t="shared" si="210"/>
        <v>0</v>
      </c>
      <c r="J599" s="11">
        <f t="shared" si="211"/>
        <v>76460.170420310271</v>
      </c>
      <c r="K599" s="11">
        <f t="shared" si="212"/>
        <v>0</v>
      </c>
      <c r="L599" s="11">
        <f t="shared" si="213"/>
        <v>76460.151098569389</v>
      </c>
      <c r="M599" s="11">
        <f t="shared" si="214"/>
        <v>0</v>
      </c>
      <c r="N599" s="11">
        <f t="shared" si="215"/>
        <v>76460.151098569389</v>
      </c>
      <c r="O599" s="11">
        <f t="shared" si="216"/>
        <v>0</v>
      </c>
      <c r="P599" s="11">
        <f t="shared" si="217"/>
        <v>76460.151098569389</v>
      </c>
      <c r="Q599" s="11">
        <f t="shared" si="218"/>
        <v>0</v>
      </c>
      <c r="R599" s="11">
        <f t="shared" si="219"/>
        <v>76460.151098569389</v>
      </c>
      <c r="S599" s="11">
        <f t="shared" si="220"/>
        <v>0</v>
      </c>
      <c r="T599" s="11">
        <f t="shared" si="221"/>
        <v>76460.151098569389</v>
      </c>
      <c r="U599" s="11">
        <f t="shared" si="222"/>
        <v>0</v>
      </c>
      <c r="V599" s="18">
        <f t="shared" si="223"/>
        <v>76460.151098569389</v>
      </c>
      <c r="W599" s="13">
        <f t="shared" si="204"/>
        <v>0.99541934982254587</v>
      </c>
    </row>
    <row r="600" spans="1:23" s="10" customFormat="1" x14ac:dyDescent="0.2">
      <c r="A600" s="24">
        <v>118402603</v>
      </c>
      <c r="B600" s="29" t="s">
        <v>171</v>
      </c>
      <c r="C600" s="11">
        <v>1025203</v>
      </c>
      <c r="D600" s="12">
        <f t="shared" si="205"/>
        <v>1.7861636315882777E-3</v>
      </c>
      <c r="E600" s="11">
        <f t="shared" si="206"/>
        <v>78108</v>
      </c>
      <c r="F600" s="27">
        <f t="shared" si="207"/>
        <v>78108</v>
      </c>
      <c r="G600" s="11">
        <f t="shared" si="208"/>
        <v>0</v>
      </c>
      <c r="H600" s="11">
        <f t="shared" si="209"/>
        <v>77752.942040082693</v>
      </c>
      <c r="I600" s="11">
        <f t="shared" si="210"/>
        <v>0</v>
      </c>
      <c r="J600" s="11">
        <f t="shared" si="211"/>
        <v>77750.234223683728</v>
      </c>
      <c r="K600" s="11">
        <f t="shared" si="212"/>
        <v>0</v>
      </c>
      <c r="L600" s="11">
        <f t="shared" si="213"/>
        <v>77750.214575939404</v>
      </c>
      <c r="M600" s="11">
        <f t="shared" si="214"/>
        <v>0</v>
      </c>
      <c r="N600" s="11">
        <f t="shared" si="215"/>
        <v>77750.214575939404</v>
      </c>
      <c r="O600" s="11">
        <f t="shared" si="216"/>
        <v>0</v>
      </c>
      <c r="P600" s="11">
        <f t="shared" si="217"/>
        <v>77750.214575939404</v>
      </c>
      <c r="Q600" s="11">
        <f t="shared" si="218"/>
        <v>0</v>
      </c>
      <c r="R600" s="11">
        <f t="shared" si="219"/>
        <v>77750.214575939404</v>
      </c>
      <c r="S600" s="11">
        <f t="shared" si="220"/>
        <v>0</v>
      </c>
      <c r="T600" s="11">
        <f t="shared" si="221"/>
        <v>77750.214575939404</v>
      </c>
      <c r="U600" s="11">
        <f t="shared" si="222"/>
        <v>0</v>
      </c>
      <c r="V600" s="18">
        <f t="shared" si="223"/>
        <v>77750.214575939404</v>
      </c>
      <c r="W600" s="13">
        <f t="shared" ref="W600:W631" si="224">SUM(V600/E600)</f>
        <v>0.99541934982254576</v>
      </c>
    </row>
    <row r="601" spans="1:23" s="10" customFormat="1" x14ac:dyDescent="0.2">
      <c r="A601" s="24">
        <v>105251453</v>
      </c>
      <c r="B601" s="29" t="s">
        <v>103</v>
      </c>
      <c r="C601" s="11">
        <v>1025334</v>
      </c>
      <c r="D601" s="12">
        <f t="shared" si="205"/>
        <v>1.7863918668116802E-3</v>
      </c>
      <c r="E601" s="11">
        <f t="shared" si="206"/>
        <v>78118</v>
      </c>
      <c r="F601" s="27">
        <f t="shared" si="207"/>
        <v>78118</v>
      </c>
      <c r="G601" s="11">
        <f t="shared" si="208"/>
        <v>0</v>
      </c>
      <c r="H601" s="11">
        <f t="shared" si="209"/>
        <v>77762.896582772315</v>
      </c>
      <c r="I601" s="11">
        <f t="shared" si="210"/>
        <v>0</v>
      </c>
      <c r="J601" s="11">
        <f t="shared" si="211"/>
        <v>77760.188419697428</v>
      </c>
      <c r="K601" s="11">
        <f t="shared" si="212"/>
        <v>0</v>
      </c>
      <c r="L601" s="11">
        <f t="shared" si="213"/>
        <v>77760.168769437645</v>
      </c>
      <c r="M601" s="11">
        <f t="shared" si="214"/>
        <v>0</v>
      </c>
      <c r="N601" s="11">
        <f t="shared" si="215"/>
        <v>77760.168769437645</v>
      </c>
      <c r="O601" s="11">
        <f t="shared" si="216"/>
        <v>0</v>
      </c>
      <c r="P601" s="11">
        <f t="shared" si="217"/>
        <v>77760.168769437645</v>
      </c>
      <c r="Q601" s="11">
        <f t="shared" si="218"/>
        <v>0</v>
      </c>
      <c r="R601" s="11">
        <f t="shared" si="219"/>
        <v>77760.168769437645</v>
      </c>
      <c r="S601" s="11">
        <f t="shared" si="220"/>
        <v>0</v>
      </c>
      <c r="T601" s="11">
        <f t="shared" si="221"/>
        <v>77760.168769437645</v>
      </c>
      <c r="U601" s="11">
        <f t="shared" si="222"/>
        <v>0</v>
      </c>
      <c r="V601" s="18">
        <f t="shared" si="223"/>
        <v>77760.168769437645</v>
      </c>
      <c r="W601" s="13">
        <f t="shared" si="224"/>
        <v>0.99541934982254598</v>
      </c>
    </row>
    <row r="602" spans="1:23" s="10" customFormat="1" x14ac:dyDescent="0.2">
      <c r="A602" s="26">
        <v>122097502</v>
      </c>
      <c r="B602" s="29" t="s">
        <v>276</v>
      </c>
      <c r="C602" s="11">
        <v>1039931</v>
      </c>
      <c r="D602" s="12">
        <f t="shared" si="205"/>
        <v>1.8118235428117447E-3</v>
      </c>
      <c r="E602" s="11">
        <f t="shared" si="206"/>
        <v>79230</v>
      </c>
      <c r="F602" s="27">
        <f t="shared" si="207"/>
        <v>79230</v>
      </c>
      <c r="G602" s="11">
        <f t="shared" si="208"/>
        <v>0</v>
      </c>
      <c r="H602" s="11">
        <f t="shared" si="209"/>
        <v>78869.841729858032</v>
      </c>
      <c r="I602" s="11">
        <f t="shared" si="210"/>
        <v>0</v>
      </c>
      <c r="J602" s="11">
        <f t="shared" si="211"/>
        <v>78867.095016419073</v>
      </c>
      <c r="K602" s="11">
        <f t="shared" si="212"/>
        <v>0</v>
      </c>
      <c r="L602" s="11">
        <f t="shared" si="213"/>
        <v>78867.075086440294</v>
      </c>
      <c r="M602" s="11">
        <f t="shared" si="214"/>
        <v>0</v>
      </c>
      <c r="N602" s="11">
        <f t="shared" si="215"/>
        <v>78867.075086440294</v>
      </c>
      <c r="O602" s="11">
        <f t="shared" si="216"/>
        <v>0</v>
      </c>
      <c r="P602" s="11">
        <f t="shared" si="217"/>
        <v>78867.075086440294</v>
      </c>
      <c r="Q602" s="11">
        <f t="shared" si="218"/>
        <v>0</v>
      </c>
      <c r="R602" s="11">
        <f t="shared" si="219"/>
        <v>78867.075086440294</v>
      </c>
      <c r="S602" s="11">
        <f t="shared" si="220"/>
        <v>0</v>
      </c>
      <c r="T602" s="11">
        <f t="shared" si="221"/>
        <v>78867.075086440294</v>
      </c>
      <c r="U602" s="11">
        <f t="shared" si="222"/>
        <v>0</v>
      </c>
      <c r="V602" s="18">
        <f t="shared" si="223"/>
        <v>78867.075086440294</v>
      </c>
      <c r="W602" s="13">
        <f t="shared" si="224"/>
        <v>0.99541934982254565</v>
      </c>
    </row>
    <row r="603" spans="1:23" s="10" customFormat="1" x14ac:dyDescent="0.2">
      <c r="A603" s="26">
        <v>106617203</v>
      </c>
      <c r="B603" s="29" t="s">
        <v>426</v>
      </c>
      <c r="C603" s="11">
        <v>1043602</v>
      </c>
      <c r="D603" s="12">
        <f t="shared" si="205"/>
        <v>1.8182193558278601E-3</v>
      </c>
      <c r="E603" s="11">
        <f t="shared" si="206"/>
        <v>79510</v>
      </c>
      <c r="F603" s="27">
        <f t="shared" si="207"/>
        <v>79510</v>
      </c>
      <c r="G603" s="11">
        <f t="shared" si="208"/>
        <v>0</v>
      </c>
      <c r="H603" s="11">
        <f t="shared" si="209"/>
        <v>79148.56892516739</v>
      </c>
      <c r="I603" s="11">
        <f t="shared" si="210"/>
        <v>0</v>
      </c>
      <c r="J603" s="11">
        <f t="shared" si="211"/>
        <v>79145.812504802234</v>
      </c>
      <c r="K603" s="11">
        <f t="shared" si="212"/>
        <v>0</v>
      </c>
      <c r="L603" s="11">
        <f t="shared" si="213"/>
        <v>79145.792504390614</v>
      </c>
      <c r="M603" s="11">
        <f t="shared" si="214"/>
        <v>0</v>
      </c>
      <c r="N603" s="11">
        <f t="shared" si="215"/>
        <v>79145.792504390614</v>
      </c>
      <c r="O603" s="11">
        <f t="shared" si="216"/>
        <v>0</v>
      </c>
      <c r="P603" s="11">
        <f t="shared" si="217"/>
        <v>79145.792504390614</v>
      </c>
      <c r="Q603" s="11">
        <f t="shared" si="218"/>
        <v>0</v>
      </c>
      <c r="R603" s="11">
        <f t="shared" si="219"/>
        <v>79145.792504390614</v>
      </c>
      <c r="S603" s="11">
        <f t="shared" si="220"/>
        <v>0</v>
      </c>
      <c r="T603" s="11">
        <f t="shared" si="221"/>
        <v>79145.792504390614</v>
      </c>
      <c r="U603" s="11">
        <f t="shared" si="222"/>
        <v>0</v>
      </c>
      <c r="V603" s="18">
        <f t="shared" si="223"/>
        <v>79145.792504390614</v>
      </c>
      <c r="W603" s="13">
        <f t="shared" si="224"/>
        <v>0.99541934982254576</v>
      </c>
    </row>
    <row r="604" spans="1:23" s="10" customFormat="1" x14ac:dyDescent="0.2">
      <c r="A604" s="26">
        <v>126513450</v>
      </c>
      <c r="B604" s="29" t="s">
        <v>530</v>
      </c>
      <c r="C604" s="11">
        <v>1045914</v>
      </c>
      <c r="D604" s="12">
        <f t="shared" si="205"/>
        <v>1.8222474461828749E-3</v>
      </c>
      <c r="E604" s="11">
        <f t="shared" si="206"/>
        <v>79686</v>
      </c>
      <c r="F604" s="27">
        <f t="shared" si="207"/>
        <v>79686</v>
      </c>
      <c r="G604" s="11">
        <f t="shared" si="208"/>
        <v>0</v>
      </c>
      <c r="H604" s="11">
        <f t="shared" si="209"/>
        <v>79323.768876504706</v>
      </c>
      <c r="I604" s="11">
        <f t="shared" si="210"/>
        <v>0</v>
      </c>
      <c r="J604" s="11">
        <f t="shared" si="211"/>
        <v>79321.006354643076</v>
      </c>
      <c r="K604" s="11">
        <f t="shared" si="212"/>
        <v>0</v>
      </c>
      <c r="L604" s="11">
        <f t="shared" si="213"/>
        <v>79320.986309959393</v>
      </c>
      <c r="M604" s="11">
        <f t="shared" si="214"/>
        <v>0</v>
      </c>
      <c r="N604" s="11">
        <f t="shared" si="215"/>
        <v>79320.986309959393</v>
      </c>
      <c r="O604" s="11">
        <f t="shared" si="216"/>
        <v>0</v>
      </c>
      <c r="P604" s="11">
        <f t="shared" si="217"/>
        <v>79320.986309959393</v>
      </c>
      <c r="Q604" s="11">
        <f t="shared" si="218"/>
        <v>0</v>
      </c>
      <c r="R604" s="11">
        <f t="shared" si="219"/>
        <v>79320.986309959393</v>
      </c>
      <c r="S604" s="11">
        <f t="shared" si="220"/>
        <v>0</v>
      </c>
      <c r="T604" s="11">
        <f t="shared" si="221"/>
        <v>79320.986309959393</v>
      </c>
      <c r="U604" s="11">
        <f t="shared" si="222"/>
        <v>0</v>
      </c>
      <c r="V604" s="18">
        <f t="shared" si="223"/>
        <v>79320.986309959393</v>
      </c>
      <c r="W604" s="13">
        <f t="shared" si="224"/>
        <v>0.99541934982254587</v>
      </c>
    </row>
    <row r="605" spans="1:23" s="10" customFormat="1" x14ac:dyDescent="0.2">
      <c r="A605" s="24">
        <v>126513480</v>
      </c>
      <c r="B605" s="29" t="s">
        <v>558</v>
      </c>
      <c r="C605" s="11">
        <v>1045914</v>
      </c>
      <c r="D605" s="12">
        <f t="shared" si="205"/>
        <v>1.8222474461828749E-3</v>
      </c>
      <c r="E605" s="11">
        <f t="shared" si="206"/>
        <v>79686</v>
      </c>
      <c r="F605" s="27">
        <f t="shared" si="207"/>
        <v>79686</v>
      </c>
      <c r="G605" s="11">
        <f t="shared" si="208"/>
        <v>0</v>
      </c>
      <c r="H605" s="11">
        <f t="shared" si="209"/>
        <v>79323.768876504706</v>
      </c>
      <c r="I605" s="11">
        <f t="shared" si="210"/>
        <v>0</v>
      </c>
      <c r="J605" s="11">
        <f t="shared" si="211"/>
        <v>79321.006354643076</v>
      </c>
      <c r="K605" s="11">
        <f t="shared" si="212"/>
        <v>0</v>
      </c>
      <c r="L605" s="11">
        <f t="shared" si="213"/>
        <v>79320.986309959393</v>
      </c>
      <c r="M605" s="11">
        <f t="shared" si="214"/>
        <v>0</v>
      </c>
      <c r="N605" s="11">
        <f t="shared" si="215"/>
        <v>79320.986309959393</v>
      </c>
      <c r="O605" s="11">
        <f t="shared" si="216"/>
        <v>0</v>
      </c>
      <c r="P605" s="11">
        <f t="shared" si="217"/>
        <v>79320.986309959393</v>
      </c>
      <c r="Q605" s="11">
        <f t="shared" si="218"/>
        <v>0</v>
      </c>
      <c r="R605" s="11">
        <f t="shared" si="219"/>
        <v>79320.986309959393</v>
      </c>
      <c r="S605" s="11">
        <f t="shared" si="220"/>
        <v>0</v>
      </c>
      <c r="T605" s="11">
        <f t="shared" si="221"/>
        <v>79320.986309959393</v>
      </c>
      <c r="U605" s="11">
        <f t="shared" si="222"/>
        <v>0</v>
      </c>
      <c r="V605" s="18">
        <f t="shared" si="223"/>
        <v>79320.986309959393</v>
      </c>
      <c r="W605" s="13">
        <f t="shared" si="224"/>
        <v>0.99541934982254587</v>
      </c>
    </row>
    <row r="606" spans="1:23" s="10" customFormat="1" x14ac:dyDescent="0.2">
      <c r="A606" s="24">
        <v>126513290</v>
      </c>
      <c r="B606" s="29" t="s">
        <v>566</v>
      </c>
      <c r="C606" s="11">
        <v>1050209</v>
      </c>
      <c r="D606" s="12">
        <f t="shared" si="205"/>
        <v>1.8297304254539769E-3</v>
      </c>
      <c r="E606" s="11">
        <f t="shared" si="206"/>
        <v>80013</v>
      </c>
      <c r="F606" s="27">
        <f t="shared" si="207"/>
        <v>80013</v>
      </c>
      <c r="G606" s="11">
        <f t="shared" si="208"/>
        <v>0</v>
      </c>
      <c r="H606" s="11">
        <f t="shared" si="209"/>
        <v>79649.282422455275</v>
      </c>
      <c r="I606" s="11">
        <f t="shared" si="210"/>
        <v>0</v>
      </c>
      <c r="J606" s="11">
        <f t="shared" si="211"/>
        <v>79646.508564290547</v>
      </c>
      <c r="K606" s="11">
        <f t="shared" si="212"/>
        <v>0</v>
      </c>
      <c r="L606" s="11">
        <f t="shared" si="213"/>
        <v>79646.488437351363</v>
      </c>
      <c r="M606" s="11">
        <f t="shared" si="214"/>
        <v>0</v>
      </c>
      <c r="N606" s="11">
        <f t="shared" si="215"/>
        <v>79646.488437351363</v>
      </c>
      <c r="O606" s="11">
        <f t="shared" si="216"/>
        <v>0</v>
      </c>
      <c r="P606" s="11">
        <f t="shared" si="217"/>
        <v>79646.488437351363</v>
      </c>
      <c r="Q606" s="11">
        <f t="shared" si="218"/>
        <v>0</v>
      </c>
      <c r="R606" s="11">
        <f t="shared" si="219"/>
        <v>79646.488437351363</v>
      </c>
      <c r="S606" s="11">
        <f t="shared" si="220"/>
        <v>0</v>
      </c>
      <c r="T606" s="11">
        <f t="shared" si="221"/>
        <v>79646.488437351363</v>
      </c>
      <c r="U606" s="11">
        <f t="shared" si="222"/>
        <v>0</v>
      </c>
      <c r="V606" s="18">
        <f t="shared" si="223"/>
        <v>79646.488437351363</v>
      </c>
      <c r="W606" s="13">
        <f t="shared" si="224"/>
        <v>0.99541934982254587</v>
      </c>
    </row>
    <row r="607" spans="1:23" s="10" customFormat="1" x14ac:dyDescent="0.2">
      <c r="A607" s="24">
        <v>126512840</v>
      </c>
      <c r="B607" s="29" t="s">
        <v>518</v>
      </c>
      <c r="C607" s="11">
        <v>1055090</v>
      </c>
      <c r="D607" s="12">
        <f t="shared" si="205"/>
        <v>1.8382343653427426E-3</v>
      </c>
      <c r="E607" s="11">
        <f t="shared" si="206"/>
        <v>80385</v>
      </c>
      <c r="F607" s="27">
        <f t="shared" si="207"/>
        <v>80385</v>
      </c>
      <c r="G607" s="11">
        <f t="shared" si="208"/>
        <v>0</v>
      </c>
      <c r="H607" s="11">
        <f t="shared" si="209"/>
        <v>80019.591410509136</v>
      </c>
      <c r="I607" s="11">
        <f t="shared" si="210"/>
        <v>0</v>
      </c>
      <c r="J607" s="11">
        <f t="shared" si="211"/>
        <v>80016.8046559996</v>
      </c>
      <c r="K607" s="11">
        <f t="shared" si="212"/>
        <v>0</v>
      </c>
      <c r="L607" s="11">
        <f t="shared" si="213"/>
        <v>80016.784435485344</v>
      </c>
      <c r="M607" s="11">
        <f t="shared" si="214"/>
        <v>0</v>
      </c>
      <c r="N607" s="11">
        <f t="shared" si="215"/>
        <v>80016.784435485344</v>
      </c>
      <c r="O607" s="11">
        <f t="shared" si="216"/>
        <v>0</v>
      </c>
      <c r="P607" s="11">
        <f t="shared" si="217"/>
        <v>80016.784435485344</v>
      </c>
      <c r="Q607" s="11">
        <f t="shared" si="218"/>
        <v>0</v>
      </c>
      <c r="R607" s="11">
        <f t="shared" si="219"/>
        <v>80016.784435485344</v>
      </c>
      <c r="S607" s="11">
        <f t="shared" si="220"/>
        <v>0</v>
      </c>
      <c r="T607" s="11">
        <f t="shared" si="221"/>
        <v>80016.784435485344</v>
      </c>
      <c r="U607" s="11">
        <f t="shared" si="222"/>
        <v>0</v>
      </c>
      <c r="V607" s="18">
        <f t="shared" si="223"/>
        <v>80016.784435485344</v>
      </c>
      <c r="W607" s="13">
        <f t="shared" si="224"/>
        <v>0.99541934982254576</v>
      </c>
    </row>
    <row r="608" spans="1:23" s="10" customFormat="1" x14ac:dyDescent="0.2">
      <c r="A608" s="24">
        <v>120456003</v>
      </c>
      <c r="B608" s="29" t="s">
        <v>420</v>
      </c>
      <c r="C608" s="11">
        <v>1097132</v>
      </c>
      <c r="D608" s="12">
        <f t="shared" si="205"/>
        <v>1.9114821917724687E-3</v>
      </c>
      <c r="E608" s="11">
        <f t="shared" si="206"/>
        <v>83588</v>
      </c>
      <c r="F608" s="27">
        <f t="shared" si="207"/>
        <v>83588</v>
      </c>
      <c r="G608" s="11">
        <f t="shared" si="208"/>
        <v>0</v>
      </c>
      <c r="H608" s="11">
        <f t="shared" si="209"/>
        <v>83208.031433994358</v>
      </c>
      <c r="I608" s="11">
        <f t="shared" si="210"/>
        <v>0</v>
      </c>
      <c r="J608" s="11">
        <f t="shared" si="211"/>
        <v>83205.133639182604</v>
      </c>
      <c r="K608" s="11">
        <f t="shared" si="212"/>
        <v>0</v>
      </c>
      <c r="L608" s="11">
        <f t="shared" si="213"/>
        <v>83205.112612966957</v>
      </c>
      <c r="M608" s="11">
        <f t="shared" si="214"/>
        <v>0</v>
      </c>
      <c r="N608" s="11">
        <f t="shared" si="215"/>
        <v>83205.112612966957</v>
      </c>
      <c r="O608" s="11">
        <f t="shared" si="216"/>
        <v>0</v>
      </c>
      <c r="P608" s="11">
        <f t="shared" si="217"/>
        <v>83205.112612966957</v>
      </c>
      <c r="Q608" s="11">
        <f t="shared" si="218"/>
        <v>0</v>
      </c>
      <c r="R608" s="11">
        <f t="shared" si="219"/>
        <v>83205.112612966957</v>
      </c>
      <c r="S608" s="11">
        <f t="shared" si="220"/>
        <v>0</v>
      </c>
      <c r="T608" s="11">
        <f t="shared" si="221"/>
        <v>83205.112612966957</v>
      </c>
      <c r="U608" s="11">
        <f t="shared" si="222"/>
        <v>0</v>
      </c>
      <c r="V608" s="18">
        <f t="shared" si="223"/>
        <v>83205.112612966957</v>
      </c>
      <c r="W608" s="13">
        <f t="shared" si="224"/>
        <v>0.99541934982254576</v>
      </c>
    </row>
    <row r="609" spans="1:23" s="10" customFormat="1" x14ac:dyDescent="0.2">
      <c r="A609" s="26">
        <v>101264003</v>
      </c>
      <c r="B609" s="29" t="s">
        <v>222</v>
      </c>
      <c r="C609" s="11">
        <v>1131240</v>
      </c>
      <c r="D609" s="12">
        <f t="shared" si="205"/>
        <v>1.9709069780306176E-3</v>
      </c>
      <c r="E609" s="11">
        <f t="shared" si="206"/>
        <v>86187</v>
      </c>
      <c r="F609" s="27">
        <f t="shared" si="207"/>
        <v>86187</v>
      </c>
      <c r="G609" s="11">
        <f t="shared" si="208"/>
        <v>0</v>
      </c>
      <c r="H609" s="11">
        <f t="shared" si="209"/>
        <v>85795.217079026566</v>
      </c>
      <c r="I609" s="11">
        <f t="shared" si="210"/>
        <v>0</v>
      </c>
      <c r="J609" s="11">
        <f t="shared" si="211"/>
        <v>85792.229183139105</v>
      </c>
      <c r="K609" s="11">
        <f t="shared" si="212"/>
        <v>0</v>
      </c>
      <c r="L609" s="11">
        <f t="shared" si="213"/>
        <v>85792.207503155762</v>
      </c>
      <c r="M609" s="11">
        <f t="shared" si="214"/>
        <v>0</v>
      </c>
      <c r="N609" s="11">
        <f t="shared" si="215"/>
        <v>85792.207503155762</v>
      </c>
      <c r="O609" s="11">
        <f t="shared" si="216"/>
        <v>0</v>
      </c>
      <c r="P609" s="11">
        <f t="shared" si="217"/>
        <v>85792.207503155762</v>
      </c>
      <c r="Q609" s="11">
        <f t="shared" si="218"/>
        <v>0</v>
      </c>
      <c r="R609" s="11">
        <f t="shared" si="219"/>
        <v>85792.207503155762</v>
      </c>
      <c r="S609" s="11">
        <f t="shared" si="220"/>
        <v>0</v>
      </c>
      <c r="T609" s="11">
        <f t="shared" si="221"/>
        <v>85792.207503155762</v>
      </c>
      <c r="U609" s="11">
        <f t="shared" si="222"/>
        <v>0</v>
      </c>
      <c r="V609" s="18">
        <f t="shared" si="223"/>
        <v>85792.207503155762</v>
      </c>
      <c r="W609" s="13">
        <f t="shared" si="224"/>
        <v>0.99541934982254587</v>
      </c>
    </row>
    <row r="610" spans="1:23" s="10" customFormat="1" x14ac:dyDescent="0.2">
      <c r="A610" s="26">
        <v>105201352</v>
      </c>
      <c r="B610" s="29" t="s">
        <v>107</v>
      </c>
      <c r="C610" s="11">
        <v>1135028</v>
      </c>
      <c r="D610" s="12">
        <f t="shared" si="205"/>
        <v>1.977506634719543E-3</v>
      </c>
      <c r="E610" s="11">
        <f t="shared" si="206"/>
        <v>86476</v>
      </c>
      <c r="F610" s="27">
        <f t="shared" si="207"/>
        <v>86476</v>
      </c>
      <c r="G610" s="11">
        <f t="shared" si="208"/>
        <v>0</v>
      </c>
      <c r="H610" s="11">
        <f t="shared" si="209"/>
        <v>86082.90336275658</v>
      </c>
      <c r="I610" s="11">
        <f t="shared" si="210"/>
        <v>0</v>
      </c>
      <c r="J610" s="11">
        <f t="shared" si="211"/>
        <v>86079.90544793458</v>
      </c>
      <c r="K610" s="11">
        <f t="shared" si="212"/>
        <v>0</v>
      </c>
      <c r="L610" s="11">
        <f t="shared" si="213"/>
        <v>86079.883695254481</v>
      </c>
      <c r="M610" s="11">
        <f t="shared" si="214"/>
        <v>0</v>
      </c>
      <c r="N610" s="11">
        <f t="shared" si="215"/>
        <v>86079.883695254481</v>
      </c>
      <c r="O610" s="11">
        <f t="shared" si="216"/>
        <v>0</v>
      </c>
      <c r="P610" s="11">
        <f t="shared" si="217"/>
        <v>86079.883695254481</v>
      </c>
      <c r="Q610" s="11">
        <f t="shared" si="218"/>
        <v>0</v>
      </c>
      <c r="R610" s="11">
        <f t="shared" si="219"/>
        <v>86079.883695254481</v>
      </c>
      <c r="S610" s="11">
        <f t="shared" si="220"/>
        <v>0</v>
      </c>
      <c r="T610" s="11">
        <f t="shared" si="221"/>
        <v>86079.883695254481</v>
      </c>
      <c r="U610" s="11">
        <f t="shared" si="222"/>
        <v>0</v>
      </c>
      <c r="V610" s="18">
        <f t="shared" si="223"/>
        <v>86079.883695254481</v>
      </c>
      <c r="W610" s="13">
        <f t="shared" si="224"/>
        <v>0.99541934982254587</v>
      </c>
    </row>
    <row r="611" spans="1:23" s="10" customFormat="1" x14ac:dyDescent="0.2">
      <c r="A611" s="24">
        <v>122092102</v>
      </c>
      <c r="B611" s="29" t="s">
        <v>68</v>
      </c>
      <c r="C611" s="11">
        <v>1136640</v>
      </c>
      <c r="D611" s="12">
        <f t="shared" si="205"/>
        <v>1.9803151475449249E-3</v>
      </c>
      <c r="E611" s="11">
        <f t="shared" si="206"/>
        <v>86598</v>
      </c>
      <c r="F611" s="27">
        <f t="shared" si="207"/>
        <v>86598</v>
      </c>
      <c r="G611" s="11">
        <f t="shared" si="208"/>
        <v>0</v>
      </c>
      <c r="H611" s="11">
        <f t="shared" si="209"/>
        <v>86204.348783569934</v>
      </c>
      <c r="I611" s="11">
        <f t="shared" si="210"/>
        <v>0</v>
      </c>
      <c r="J611" s="11">
        <f t="shared" si="211"/>
        <v>86201.346639301511</v>
      </c>
      <c r="K611" s="11">
        <f t="shared" si="212"/>
        <v>0</v>
      </c>
      <c r="L611" s="11">
        <f t="shared" si="213"/>
        <v>86201.32485593282</v>
      </c>
      <c r="M611" s="11">
        <f t="shared" si="214"/>
        <v>0</v>
      </c>
      <c r="N611" s="11">
        <f t="shared" si="215"/>
        <v>86201.32485593282</v>
      </c>
      <c r="O611" s="11">
        <f t="shared" si="216"/>
        <v>0</v>
      </c>
      <c r="P611" s="11">
        <f t="shared" si="217"/>
        <v>86201.32485593282</v>
      </c>
      <c r="Q611" s="11">
        <f t="shared" si="218"/>
        <v>0</v>
      </c>
      <c r="R611" s="11">
        <f t="shared" si="219"/>
        <v>86201.32485593282</v>
      </c>
      <c r="S611" s="11">
        <f t="shared" si="220"/>
        <v>0</v>
      </c>
      <c r="T611" s="11">
        <f t="shared" si="221"/>
        <v>86201.32485593282</v>
      </c>
      <c r="U611" s="11">
        <f t="shared" si="222"/>
        <v>0</v>
      </c>
      <c r="V611" s="18">
        <f t="shared" si="223"/>
        <v>86201.32485593282</v>
      </c>
      <c r="W611" s="13">
        <f t="shared" si="224"/>
        <v>0.99541934982254576</v>
      </c>
    </row>
    <row r="612" spans="1:23" s="10" customFormat="1" x14ac:dyDescent="0.2">
      <c r="A612" s="24">
        <v>103028853</v>
      </c>
      <c r="B612" s="29" t="s">
        <v>419</v>
      </c>
      <c r="C612" s="11">
        <v>1138617</v>
      </c>
      <c r="D612" s="12">
        <f t="shared" si="205"/>
        <v>1.9837595829393299E-3</v>
      </c>
      <c r="E612" s="11">
        <f t="shared" si="206"/>
        <v>86749</v>
      </c>
      <c r="F612" s="27">
        <f t="shared" si="207"/>
        <v>86749</v>
      </c>
      <c r="G612" s="11">
        <f t="shared" si="208"/>
        <v>0</v>
      </c>
      <c r="H612" s="11">
        <f t="shared" si="209"/>
        <v>86354.662378183188</v>
      </c>
      <c r="I612" s="11">
        <f t="shared" si="210"/>
        <v>0</v>
      </c>
      <c r="J612" s="11">
        <f t="shared" si="211"/>
        <v>86351.654999108156</v>
      </c>
      <c r="K612" s="11">
        <f t="shared" si="212"/>
        <v>0</v>
      </c>
      <c r="L612" s="11">
        <f t="shared" si="213"/>
        <v>86351.633177756026</v>
      </c>
      <c r="M612" s="11">
        <f t="shared" si="214"/>
        <v>0</v>
      </c>
      <c r="N612" s="11">
        <f t="shared" si="215"/>
        <v>86351.633177756026</v>
      </c>
      <c r="O612" s="11">
        <f t="shared" si="216"/>
        <v>0</v>
      </c>
      <c r="P612" s="11">
        <f t="shared" si="217"/>
        <v>86351.633177756026</v>
      </c>
      <c r="Q612" s="11">
        <f t="shared" si="218"/>
        <v>0</v>
      </c>
      <c r="R612" s="11">
        <f t="shared" si="219"/>
        <v>86351.633177756026</v>
      </c>
      <c r="S612" s="11">
        <f t="shared" si="220"/>
        <v>0</v>
      </c>
      <c r="T612" s="11">
        <f t="shared" si="221"/>
        <v>86351.633177756026</v>
      </c>
      <c r="U612" s="11">
        <f t="shared" si="222"/>
        <v>0</v>
      </c>
      <c r="V612" s="18">
        <f t="shared" si="223"/>
        <v>86351.633177756026</v>
      </c>
      <c r="W612" s="13">
        <f t="shared" si="224"/>
        <v>0.99541934982254576</v>
      </c>
    </row>
    <row r="613" spans="1:23" s="10" customFormat="1" x14ac:dyDescent="0.2">
      <c r="A613" s="26">
        <v>126510023</v>
      </c>
      <c r="B613" s="29" t="s">
        <v>572</v>
      </c>
      <c r="C613" s="11">
        <v>1146837</v>
      </c>
      <c r="D613" s="12">
        <f t="shared" si="205"/>
        <v>1.9980809076444424E-3</v>
      </c>
      <c r="E613" s="11">
        <f t="shared" si="206"/>
        <v>87375</v>
      </c>
      <c r="F613" s="27">
        <f t="shared" si="207"/>
        <v>87375</v>
      </c>
      <c r="G613" s="11">
        <f t="shared" si="208"/>
        <v>0</v>
      </c>
      <c r="H613" s="11">
        <f t="shared" si="209"/>
        <v>86977.816750553407</v>
      </c>
      <c r="I613" s="11">
        <f t="shared" si="210"/>
        <v>0</v>
      </c>
      <c r="J613" s="11">
        <f t="shared" si="211"/>
        <v>86974.787669564786</v>
      </c>
      <c r="K613" s="11">
        <f t="shared" si="212"/>
        <v>0</v>
      </c>
      <c r="L613" s="11">
        <f t="shared" si="213"/>
        <v>86974.765690744942</v>
      </c>
      <c r="M613" s="11">
        <f t="shared" si="214"/>
        <v>0</v>
      </c>
      <c r="N613" s="11">
        <f t="shared" si="215"/>
        <v>86974.765690744942</v>
      </c>
      <c r="O613" s="11">
        <f t="shared" si="216"/>
        <v>0</v>
      </c>
      <c r="P613" s="11">
        <f t="shared" si="217"/>
        <v>86974.765690744942</v>
      </c>
      <c r="Q613" s="11">
        <f t="shared" si="218"/>
        <v>0</v>
      </c>
      <c r="R613" s="11">
        <f t="shared" si="219"/>
        <v>86974.765690744942</v>
      </c>
      <c r="S613" s="11">
        <f t="shared" si="220"/>
        <v>0</v>
      </c>
      <c r="T613" s="11">
        <f t="shared" si="221"/>
        <v>86974.765690744942</v>
      </c>
      <c r="U613" s="11">
        <f t="shared" si="222"/>
        <v>0</v>
      </c>
      <c r="V613" s="18">
        <f t="shared" si="223"/>
        <v>86974.765690744942</v>
      </c>
      <c r="W613" s="13">
        <f t="shared" si="224"/>
        <v>0.99541934982254587</v>
      </c>
    </row>
    <row r="614" spans="1:23" s="10" customFormat="1" x14ac:dyDescent="0.2">
      <c r="A614" s="24">
        <v>126513150</v>
      </c>
      <c r="B614" s="29" t="s">
        <v>560</v>
      </c>
      <c r="C614" s="11">
        <v>1149275</v>
      </c>
      <c r="D614" s="12">
        <f t="shared" si="205"/>
        <v>2.0023285219547913E-3</v>
      </c>
      <c r="E614" s="11">
        <f t="shared" si="206"/>
        <v>87561</v>
      </c>
      <c r="F614" s="27">
        <f t="shared" si="207"/>
        <v>87561</v>
      </c>
      <c r="G614" s="11">
        <f t="shared" si="208"/>
        <v>0</v>
      </c>
      <c r="H614" s="11">
        <f t="shared" si="209"/>
        <v>87162.971244580331</v>
      </c>
      <c r="I614" s="11">
        <f t="shared" si="210"/>
        <v>0</v>
      </c>
      <c r="J614" s="11">
        <f t="shared" si="211"/>
        <v>87159.935715419313</v>
      </c>
      <c r="K614" s="11">
        <f t="shared" si="212"/>
        <v>0</v>
      </c>
      <c r="L614" s="11">
        <f t="shared" si="213"/>
        <v>87159.913689811932</v>
      </c>
      <c r="M614" s="11">
        <f t="shared" si="214"/>
        <v>0</v>
      </c>
      <c r="N614" s="11">
        <f t="shared" si="215"/>
        <v>87159.913689811932</v>
      </c>
      <c r="O614" s="11">
        <f t="shared" si="216"/>
        <v>0</v>
      </c>
      <c r="P614" s="11">
        <f t="shared" si="217"/>
        <v>87159.913689811932</v>
      </c>
      <c r="Q614" s="11">
        <f t="shared" si="218"/>
        <v>0</v>
      </c>
      <c r="R614" s="11">
        <f t="shared" si="219"/>
        <v>87159.913689811932</v>
      </c>
      <c r="S614" s="11">
        <f t="shared" si="220"/>
        <v>0</v>
      </c>
      <c r="T614" s="11">
        <f t="shared" si="221"/>
        <v>87159.913689811932</v>
      </c>
      <c r="U614" s="11">
        <f t="shared" si="222"/>
        <v>0</v>
      </c>
      <c r="V614" s="18">
        <f t="shared" si="223"/>
        <v>87159.913689811932</v>
      </c>
      <c r="W614" s="13">
        <f t="shared" si="224"/>
        <v>0.99541934982254576</v>
      </c>
    </row>
    <row r="615" spans="1:23" s="10" customFormat="1" x14ac:dyDescent="0.2">
      <c r="A615" s="24">
        <v>109420803</v>
      </c>
      <c r="B615" s="29" t="s">
        <v>44</v>
      </c>
      <c r="C615" s="11">
        <v>1186718</v>
      </c>
      <c r="D615" s="12">
        <f t="shared" si="205"/>
        <v>2.0675637240148317E-3</v>
      </c>
      <c r="E615" s="11">
        <f t="shared" si="206"/>
        <v>90414</v>
      </c>
      <c r="F615" s="27">
        <f t="shared" si="207"/>
        <v>90414</v>
      </c>
      <c r="G615" s="11">
        <f t="shared" si="208"/>
        <v>0</v>
      </c>
      <c r="H615" s="11">
        <f t="shared" si="209"/>
        <v>90003.002273928869</v>
      </c>
      <c r="I615" s="11">
        <f t="shared" si="210"/>
        <v>0</v>
      </c>
      <c r="J615" s="11">
        <f t="shared" si="211"/>
        <v>89999.867838123377</v>
      </c>
      <c r="K615" s="11">
        <f t="shared" si="212"/>
        <v>0</v>
      </c>
      <c r="L615" s="11">
        <f t="shared" si="213"/>
        <v>89999.845094855656</v>
      </c>
      <c r="M615" s="11">
        <f t="shared" si="214"/>
        <v>0</v>
      </c>
      <c r="N615" s="11">
        <f t="shared" si="215"/>
        <v>89999.845094855656</v>
      </c>
      <c r="O615" s="11">
        <f t="shared" si="216"/>
        <v>0</v>
      </c>
      <c r="P615" s="11">
        <f t="shared" si="217"/>
        <v>89999.845094855656</v>
      </c>
      <c r="Q615" s="11">
        <f t="shared" si="218"/>
        <v>0</v>
      </c>
      <c r="R615" s="11">
        <f t="shared" si="219"/>
        <v>89999.845094855656</v>
      </c>
      <c r="S615" s="11">
        <f t="shared" si="220"/>
        <v>0</v>
      </c>
      <c r="T615" s="11">
        <f t="shared" si="221"/>
        <v>89999.845094855656</v>
      </c>
      <c r="U615" s="11">
        <f t="shared" si="222"/>
        <v>0</v>
      </c>
      <c r="V615" s="18">
        <f t="shared" si="223"/>
        <v>89999.845094855656</v>
      </c>
      <c r="W615" s="13">
        <f t="shared" si="224"/>
        <v>0.99541934982254576</v>
      </c>
    </row>
    <row r="616" spans="1:23" s="10" customFormat="1" x14ac:dyDescent="0.2">
      <c r="A616" s="24">
        <v>123465702</v>
      </c>
      <c r="B616" s="29" t="s">
        <v>288</v>
      </c>
      <c r="C616" s="11">
        <v>1198356</v>
      </c>
      <c r="D616" s="12">
        <f t="shared" si="205"/>
        <v>2.0878400715717785E-3</v>
      </c>
      <c r="E616" s="11">
        <f t="shared" si="206"/>
        <v>91300</v>
      </c>
      <c r="F616" s="27">
        <f t="shared" si="207"/>
        <v>91300</v>
      </c>
      <c r="G616" s="11">
        <f t="shared" si="208"/>
        <v>0</v>
      </c>
      <c r="H616" s="11">
        <f t="shared" si="209"/>
        <v>90884.974756229189</v>
      </c>
      <c r="I616" s="11">
        <f t="shared" si="210"/>
        <v>0</v>
      </c>
      <c r="J616" s="11">
        <f t="shared" si="211"/>
        <v>90881.809604935785</v>
      </c>
      <c r="K616" s="11">
        <f t="shared" si="212"/>
        <v>0</v>
      </c>
      <c r="L616" s="11">
        <f t="shared" si="213"/>
        <v>90881.786638798425</v>
      </c>
      <c r="M616" s="11">
        <f t="shared" si="214"/>
        <v>0</v>
      </c>
      <c r="N616" s="11">
        <f t="shared" si="215"/>
        <v>90881.786638798425</v>
      </c>
      <c r="O616" s="11">
        <f t="shared" si="216"/>
        <v>0</v>
      </c>
      <c r="P616" s="11">
        <f t="shared" si="217"/>
        <v>90881.786638798425</v>
      </c>
      <c r="Q616" s="11">
        <f t="shared" si="218"/>
        <v>0</v>
      </c>
      <c r="R616" s="11">
        <f t="shared" si="219"/>
        <v>90881.786638798425</v>
      </c>
      <c r="S616" s="11">
        <f t="shared" si="220"/>
        <v>0</v>
      </c>
      <c r="T616" s="11">
        <f t="shared" si="221"/>
        <v>90881.786638798425</v>
      </c>
      <c r="U616" s="11">
        <f t="shared" si="222"/>
        <v>0</v>
      </c>
      <c r="V616" s="18">
        <f t="shared" si="223"/>
        <v>90881.786638798425</v>
      </c>
      <c r="W616" s="13">
        <f t="shared" si="224"/>
        <v>0.99541934982254576</v>
      </c>
    </row>
    <row r="617" spans="1:23" s="10" customFormat="1" x14ac:dyDescent="0.2">
      <c r="A617" s="24">
        <v>115219002</v>
      </c>
      <c r="B617" s="29" t="s">
        <v>474</v>
      </c>
      <c r="C617" s="11">
        <v>1231345</v>
      </c>
      <c r="D617" s="12">
        <f t="shared" si="205"/>
        <v>2.1453152760361289E-3</v>
      </c>
      <c r="E617" s="11">
        <f t="shared" si="206"/>
        <v>93814</v>
      </c>
      <c r="F617" s="27">
        <f t="shared" si="207"/>
        <v>93814</v>
      </c>
      <c r="G617" s="11">
        <f t="shared" si="208"/>
        <v>0</v>
      </c>
      <c r="H617" s="11">
        <f t="shared" si="209"/>
        <v>93387.546788399632</v>
      </c>
      <c r="I617" s="11">
        <f t="shared" si="210"/>
        <v>0</v>
      </c>
      <c r="J617" s="11">
        <f t="shared" si="211"/>
        <v>93384.294482775978</v>
      </c>
      <c r="K617" s="11">
        <f t="shared" si="212"/>
        <v>0</v>
      </c>
      <c r="L617" s="11">
        <f t="shared" si="213"/>
        <v>93384.270884252328</v>
      </c>
      <c r="M617" s="11">
        <f t="shared" si="214"/>
        <v>0</v>
      </c>
      <c r="N617" s="11">
        <f t="shared" si="215"/>
        <v>93384.270884252328</v>
      </c>
      <c r="O617" s="11">
        <f t="shared" si="216"/>
        <v>0</v>
      </c>
      <c r="P617" s="11">
        <f t="shared" si="217"/>
        <v>93384.270884252328</v>
      </c>
      <c r="Q617" s="11">
        <f t="shared" si="218"/>
        <v>0</v>
      </c>
      <c r="R617" s="11">
        <f t="shared" si="219"/>
        <v>93384.270884252328</v>
      </c>
      <c r="S617" s="11">
        <f t="shared" si="220"/>
        <v>0</v>
      </c>
      <c r="T617" s="11">
        <f t="shared" si="221"/>
        <v>93384.270884252328</v>
      </c>
      <c r="U617" s="11">
        <f t="shared" si="222"/>
        <v>0</v>
      </c>
      <c r="V617" s="18">
        <f t="shared" si="223"/>
        <v>93384.270884252328</v>
      </c>
      <c r="W617" s="13">
        <f t="shared" si="224"/>
        <v>0.99541934982254598</v>
      </c>
    </row>
    <row r="618" spans="1:23" s="10" customFormat="1" x14ac:dyDescent="0.2">
      <c r="A618" s="26">
        <v>104435603</v>
      </c>
      <c r="B618" s="29" t="s">
        <v>382</v>
      </c>
      <c r="C618" s="11">
        <v>1231709</v>
      </c>
      <c r="D618" s="12">
        <f t="shared" si="205"/>
        <v>2.145949456351538E-3</v>
      </c>
      <c r="E618" s="11">
        <f t="shared" si="206"/>
        <v>93842</v>
      </c>
      <c r="F618" s="27">
        <f t="shared" si="207"/>
        <v>93842</v>
      </c>
      <c r="G618" s="11">
        <f t="shared" si="208"/>
        <v>0</v>
      </c>
      <c r="H618" s="11">
        <f t="shared" si="209"/>
        <v>93415.419507930565</v>
      </c>
      <c r="I618" s="11">
        <f t="shared" si="210"/>
        <v>0</v>
      </c>
      <c r="J618" s="11">
        <f t="shared" si="211"/>
        <v>93412.16623161429</v>
      </c>
      <c r="K618" s="11">
        <f t="shared" si="212"/>
        <v>0</v>
      </c>
      <c r="L618" s="11">
        <f t="shared" si="213"/>
        <v>93412.142626047353</v>
      </c>
      <c r="M618" s="11">
        <f t="shared" si="214"/>
        <v>0</v>
      </c>
      <c r="N618" s="11">
        <f t="shared" si="215"/>
        <v>93412.142626047353</v>
      </c>
      <c r="O618" s="11">
        <f t="shared" si="216"/>
        <v>0</v>
      </c>
      <c r="P618" s="11">
        <f t="shared" si="217"/>
        <v>93412.142626047353</v>
      </c>
      <c r="Q618" s="11">
        <f t="shared" si="218"/>
        <v>0</v>
      </c>
      <c r="R618" s="11">
        <f t="shared" si="219"/>
        <v>93412.142626047353</v>
      </c>
      <c r="S618" s="11">
        <f t="shared" si="220"/>
        <v>0</v>
      </c>
      <c r="T618" s="11">
        <f t="shared" si="221"/>
        <v>93412.142626047353</v>
      </c>
      <c r="U618" s="11">
        <f t="shared" si="222"/>
        <v>0</v>
      </c>
      <c r="V618" s="18">
        <f t="shared" si="223"/>
        <v>93412.142626047353</v>
      </c>
      <c r="W618" s="13">
        <f t="shared" si="224"/>
        <v>0.99541934982254587</v>
      </c>
    </row>
    <row r="619" spans="1:23" s="10" customFormat="1" x14ac:dyDescent="0.2">
      <c r="A619" s="24">
        <v>126513420</v>
      </c>
      <c r="B619" s="29" t="s">
        <v>577</v>
      </c>
      <c r="C619" s="11">
        <v>1260734</v>
      </c>
      <c r="D619" s="12">
        <f t="shared" si="205"/>
        <v>2.1965183674909415E-3</v>
      </c>
      <c r="E619" s="11">
        <f t="shared" si="206"/>
        <v>96053</v>
      </c>
      <c r="F619" s="27">
        <f t="shared" si="207"/>
        <v>96053</v>
      </c>
      <c r="G619" s="11">
        <f t="shared" si="208"/>
        <v>0</v>
      </c>
      <c r="H619" s="11">
        <f t="shared" si="209"/>
        <v>95616.368896605491</v>
      </c>
      <c r="I619" s="11">
        <f t="shared" si="210"/>
        <v>0</v>
      </c>
      <c r="J619" s="11">
        <f t="shared" si="211"/>
        <v>95613.038970239839</v>
      </c>
      <c r="K619" s="11">
        <f t="shared" si="212"/>
        <v>0</v>
      </c>
      <c r="L619" s="11">
        <f t="shared" si="213"/>
        <v>95613.014808504988</v>
      </c>
      <c r="M619" s="11">
        <f t="shared" si="214"/>
        <v>0</v>
      </c>
      <c r="N619" s="11">
        <f t="shared" si="215"/>
        <v>95613.014808504988</v>
      </c>
      <c r="O619" s="11">
        <f t="shared" si="216"/>
        <v>0</v>
      </c>
      <c r="P619" s="11">
        <f t="shared" si="217"/>
        <v>95613.014808504988</v>
      </c>
      <c r="Q619" s="11">
        <f t="shared" si="218"/>
        <v>0</v>
      </c>
      <c r="R619" s="11">
        <f t="shared" si="219"/>
        <v>95613.014808504988</v>
      </c>
      <c r="S619" s="11">
        <f t="shared" si="220"/>
        <v>0</v>
      </c>
      <c r="T619" s="11">
        <f t="shared" si="221"/>
        <v>95613.014808504988</v>
      </c>
      <c r="U619" s="11">
        <f t="shared" si="222"/>
        <v>0</v>
      </c>
      <c r="V619" s="18">
        <f t="shared" si="223"/>
        <v>95613.014808504988</v>
      </c>
      <c r="W619" s="13">
        <f t="shared" si="224"/>
        <v>0.99541934982254576</v>
      </c>
    </row>
    <row r="620" spans="1:23" s="10" customFormat="1" x14ac:dyDescent="0.2">
      <c r="A620" s="24">
        <v>126513734</v>
      </c>
      <c r="B620" s="29" t="s">
        <v>565</v>
      </c>
      <c r="C620" s="11">
        <v>1268304</v>
      </c>
      <c r="D620" s="12">
        <f t="shared" si="205"/>
        <v>2.2097072273471094E-3</v>
      </c>
      <c r="E620" s="11">
        <f t="shared" si="206"/>
        <v>96630</v>
      </c>
      <c r="F620" s="27">
        <f t="shared" si="207"/>
        <v>96630</v>
      </c>
      <c r="G620" s="11">
        <f t="shared" si="208"/>
        <v>0</v>
      </c>
      <c r="H620" s="11">
        <f t="shared" si="209"/>
        <v>96190.746009796581</v>
      </c>
      <c r="I620" s="11">
        <f t="shared" si="210"/>
        <v>0</v>
      </c>
      <c r="J620" s="11">
        <f t="shared" si="211"/>
        <v>96187.396080229417</v>
      </c>
      <c r="K620" s="11">
        <f t="shared" si="212"/>
        <v>0</v>
      </c>
      <c r="L620" s="11">
        <f t="shared" si="213"/>
        <v>96187.371773352614</v>
      </c>
      <c r="M620" s="11">
        <f t="shared" si="214"/>
        <v>0</v>
      </c>
      <c r="N620" s="11">
        <f t="shared" si="215"/>
        <v>96187.371773352614</v>
      </c>
      <c r="O620" s="11">
        <f t="shared" si="216"/>
        <v>0</v>
      </c>
      <c r="P620" s="11">
        <f t="shared" si="217"/>
        <v>96187.371773352614</v>
      </c>
      <c r="Q620" s="11">
        <f t="shared" si="218"/>
        <v>0</v>
      </c>
      <c r="R620" s="11">
        <f t="shared" si="219"/>
        <v>96187.371773352614</v>
      </c>
      <c r="S620" s="11">
        <f t="shared" si="220"/>
        <v>0</v>
      </c>
      <c r="T620" s="11">
        <f t="shared" si="221"/>
        <v>96187.371773352614</v>
      </c>
      <c r="U620" s="11">
        <f t="shared" si="222"/>
        <v>0</v>
      </c>
      <c r="V620" s="18">
        <f t="shared" si="223"/>
        <v>96187.371773352614</v>
      </c>
      <c r="W620" s="13">
        <f t="shared" si="224"/>
        <v>0.99541934982254598</v>
      </c>
    </row>
    <row r="621" spans="1:23" s="10" customFormat="1" x14ac:dyDescent="0.2">
      <c r="A621" s="24">
        <v>103029803</v>
      </c>
      <c r="B621" s="29" t="s">
        <v>481</v>
      </c>
      <c r="C621" s="11">
        <v>1276779</v>
      </c>
      <c r="D621" s="12">
        <f t="shared" si="205"/>
        <v>2.2244728267237315E-3</v>
      </c>
      <c r="E621" s="11">
        <f t="shared" si="206"/>
        <v>97275</v>
      </c>
      <c r="F621" s="27">
        <f t="shared" si="207"/>
        <v>97275</v>
      </c>
      <c r="G621" s="11">
        <f t="shared" si="208"/>
        <v>0</v>
      </c>
      <c r="H621" s="11">
        <f t="shared" si="209"/>
        <v>96832.81401327705</v>
      </c>
      <c r="I621" s="11">
        <f t="shared" si="210"/>
        <v>0</v>
      </c>
      <c r="J621" s="11">
        <f t="shared" si="211"/>
        <v>96829.441723112031</v>
      </c>
      <c r="K621" s="11">
        <f t="shared" si="212"/>
        <v>0</v>
      </c>
      <c r="L621" s="11">
        <f t="shared" si="213"/>
        <v>96829.41725398814</v>
      </c>
      <c r="M621" s="11">
        <f t="shared" si="214"/>
        <v>0</v>
      </c>
      <c r="N621" s="11">
        <f t="shared" si="215"/>
        <v>96829.41725398814</v>
      </c>
      <c r="O621" s="11">
        <f t="shared" si="216"/>
        <v>0</v>
      </c>
      <c r="P621" s="11">
        <f t="shared" si="217"/>
        <v>96829.41725398814</v>
      </c>
      <c r="Q621" s="11">
        <f t="shared" si="218"/>
        <v>0</v>
      </c>
      <c r="R621" s="11">
        <f t="shared" si="219"/>
        <v>96829.41725398814</v>
      </c>
      <c r="S621" s="11">
        <f t="shared" si="220"/>
        <v>0</v>
      </c>
      <c r="T621" s="11">
        <f t="shared" si="221"/>
        <v>96829.41725398814</v>
      </c>
      <c r="U621" s="11">
        <f t="shared" si="222"/>
        <v>0</v>
      </c>
      <c r="V621" s="18">
        <f t="shared" si="223"/>
        <v>96829.41725398814</v>
      </c>
      <c r="W621" s="13">
        <f t="shared" si="224"/>
        <v>0.99541934982254576</v>
      </c>
    </row>
    <row r="622" spans="1:23" s="10" customFormat="1" x14ac:dyDescent="0.2">
      <c r="A622" s="24">
        <v>105257602</v>
      </c>
      <c r="B622" s="29" t="s">
        <v>253</v>
      </c>
      <c r="C622" s="11">
        <v>1284529</v>
      </c>
      <c r="D622" s="12">
        <f t="shared" si="205"/>
        <v>2.2379752922303763E-3</v>
      </c>
      <c r="E622" s="11">
        <f t="shared" si="206"/>
        <v>97866</v>
      </c>
      <c r="F622" s="27">
        <f t="shared" si="207"/>
        <v>97866</v>
      </c>
      <c r="G622" s="11">
        <f t="shared" si="208"/>
        <v>0</v>
      </c>
      <c r="H622" s="11">
        <f t="shared" si="209"/>
        <v>97421.127486233585</v>
      </c>
      <c r="I622" s="11">
        <f t="shared" si="210"/>
        <v>0</v>
      </c>
      <c r="J622" s="11">
        <f t="shared" si="211"/>
        <v>97417.734707520765</v>
      </c>
      <c r="K622" s="11">
        <f t="shared" si="212"/>
        <v>0</v>
      </c>
      <c r="L622" s="11">
        <f t="shared" si="213"/>
        <v>97417.710089733271</v>
      </c>
      <c r="M622" s="11">
        <f t="shared" si="214"/>
        <v>0</v>
      </c>
      <c r="N622" s="11">
        <f t="shared" si="215"/>
        <v>97417.710089733271</v>
      </c>
      <c r="O622" s="11">
        <f t="shared" si="216"/>
        <v>0</v>
      </c>
      <c r="P622" s="11">
        <f t="shared" si="217"/>
        <v>97417.710089733271</v>
      </c>
      <c r="Q622" s="11">
        <f t="shared" si="218"/>
        <v>0</v>
      </c>
      <c r="R622" s="11">
        <f t="shared" si="219"/>
        <v>97417.710089733271</v>
      </c>
      <c r="S622" s="11">
        <f t="shared" si="220"/>
        <v>0</v>
      </c>
      <c r="T622" s="11">
        <f t="shared" si="221"/>
        <v>97417.710089733271</v>
      </c>
      <c r="U622" s="11">
        <f t="shared" si="222"/>
        <v>0</v>
      </c>
      <c r="V622" s="18">
        <f t="shared" si="223"/>
        <v>97417.710089733271</v>
      </c>
      <c r="W622" s="13">
        <f t="shared" si="224"/>
        <v>0.99541934982254587</v>
      </c>
    </row>
    <row r="623" spans="1:23" s="10" customFormat="1" x14ac:dyDescent="0.2">
      <c r="A623" s="24">
        <v>123466403</v>
      </c>
      <c r="B623" s="29" t="s">
        <v>347</v>
      </c>
      <c r="C623" s="11">
        <v>1320212</v>
      </c>
      <c r="D623" s="12">
        <f t="shared" si="205"/>
        <v>2.3001441279301982E-3</v>
      </c>
      <c r="E623" s="11">
        <f t="shared" si="206"/>
        <v>100584</v>
      </c>
      <c r="F623" s="27">
        <f t="shared" si="207"/>
        <v>100584</v>
      </c>
      <c r="G623" s="11">
        <f t="shared" si="208"/>
        <v>0</v>
      </c>
      <c r="H623" s="11">
        <f t="shared" si="209"/>
        <v>100126.77218927225</v>
      </c>
      <c r="I623" s="11">
        <f t="shared" si="210"/>
        <v>0</v>
      </c>
      <c r="J623" s="11">
        <f t="shared" si="211"/>
        <v>100123.2851840401</v>
      </c>
      <c r="K623" s="11">
        <f t="shared" si="212"/>
        <v>0</v>
      </c>
      <c r="L623" s="11">
        <f t="shared" si="213"/>
        <v>100123.25988255095</v>
      </c>
      <c r="M623" s="11">
        <f t="shared" si="214"/>
        <v>0</v>
      </c>
      <c r="N623" s="11">
        <f t="shared" si="215"/>
        <v>100123.25988255095</v>
      </c>
      <c r="O623" s="11">
        <f t="shared" si="216"/>
        <v>0</v>
      </c>
      <c r="P623" s="11">
        <f t="shared" si="217"/>
        <v>100123.25988255095</v>
      </c>
      <c r="Q623" s="11">
        <f t="shared" si="218"/>
        <v>0</v>
      </c>
      <c r="R623" s="11">
        <f t="shared" si="219"/>
        <v>100123.25988255095</v>
      </c>
      <c r="S623" s="11">
        <f t="shared" si="220"/>
        <v>0</v>
      </c>
      <c r="T623" s="11">
        <f t="shared" si="221"/>
        <v>100123.25988255095</v>
      </c>
      <c r="U623" s="11">
        <f t="shared" si="222"/>
        <v>0</v>
      </c>
      <c r="V623" s="18">
        <f t="shared" si="223"/>
        <v>100123.25988255095</v>
      </c>
      <c r="W623" s="13">
        <f t="shared" si="224"/>
        <v>0.99541934982254576</v>
      </c>
    </row>
    <row r="624" spans="1:23" s="10" customFormat="1" x14ac:dyDescent="0.2">
      <c r="A624" s="24">
        <v>106172003</v>
      </c>
      <c r="B624" s="29" t="s">
        <v>122</v>
      </c>
      <c r="C624" s="11">
        <v>1333579</v>
      </c>
      <c r="D624" s="12">
        <f t="shared" si="205"/>
        <v>2.3234328319853372E-3</v>
      </c>
      <c r="E624" s="11">
        <f t="shared" si="206"/>
        <v>101603</v>
      </c>
      <c r="F624" s="27">
        <f t="shared" si="207"/>
        <v>101603</v>
      </c>
      <c r="G624" s="11">
        <f t="shared" si="208"/>
        <v>0</v>
      </c>
      <c r="H624" s="11">
        <f t="shared" si="209"/>
        <v>101141.14008934452</v>
      </c>
      <c r="I624" s="11">
        <f t="shared" si="210"/>
        <v>0</v>
      </c>
      <c r="J624" s="11">
        <f t="shared" si="211"/>
        <v>101137.61775783451</v>
      </c>
      <c r="K624" s="11">
        <f t="shared" si="212"/>
        <v>0</v>
      </c>
      <c r="L624" s="11">
        <f t="shared" si="213"/>
        <v>101137.59220002012</v>
      </c>
      <c r="M624" s="11">
        <f t="shared" si="214"/>
        <v>0</v>
      </c>
      <c r="N624" s="11">
        <f t="shared" si="215"/>
        <v>101137.59220002012</v>
      </c>
      <c r="O624" s="11">
        <f t="shared" si="216"/>
        <v>0</v>
      </c>
      <c r="P624" s="11">
        <f t="shared" si="217"/>
        <v>101137.59220002012</v>
      </c>
      <c r="Q624" s="11">
        <f t="shared" si="218"/>
        <v>0</v>
      </c>
      <c r="R624" s="11">
        <f t="shared" si="219"/>
        <v>101137.59220002012</v>
      </c>
      <c r="S624" s="11">
        <f t="shared" si="220"/>
        <v>0</v>
      </c>
      <c r="T624" s="11">
        <f t="shared" si="221"/>
        <v>101137.59220002012</v>
      </c>
      <c r="U624" s="11">
        <f t="shared" si="222"/>
        <v>0</v>
      </c>
      <c r="V624" s="18">
        <f t="shared" si="223"/>
        <v>101137.59220002012</v>
      </c>
      <c r="W624" s="13">
        <f t="shared" si="224"/>
        <v>0.99541934982254587</v>
      </c>
    </row>
    <row r="625" spans="1:23" s="10" customFormat="1" x14ac:dyDescent="0.2">
      <c r="A625" s="24">
        <v>126513440</v>
      </c>
      <c r="B625" s="29" t="s">
        <v>523</v>
      </c>
      <c r="C625" s="11">
        <v>1357855</v>
      </c>
      <c r="D625" s="12">
        <f t="shared" si="205"/>
        <v>2.365727780712991E-3</v>
      </c>
      <c r="E625" s="11">
        <f t="shared" si="206"/>
        <v>103452</v>
      </c>
      <c r="F625" s="27">
        <f t="shared" si="207"/>
        <v>103452</v>
      </c>
      <c r="G625" s="11">
        <f t="shared" si="208"/>
        <v>0</v>
      </c>
      <c r="H625" s="11">
        <f t="shared" si="209"/>
        <v>102981.73503265521</v>
      </c>
      <c r="I625" s="11">
        <f t="shared" si="210"/>
        <v>0</v>
      </c>
      <c r="J625" s="11">
        <f t="shared" si="211"/>
        <v>102978.14860076469</v>
      </c>
      <c r="K625" s="11">
        <f t="shared" si="212"/>
        <v>0</v>
      </c>
      <c r="L625" s="11">
        <f t="shared" si="213"/>
        <v>102978.122577842</v>
      </c>
      <c r="M625" s="11">
        <f t="shared" si="214"/>
        <v>0</v>
      </c>
      <c r="N625" s="11">
        <f t="shared" si="215"/>
        <v>102978.122577842</v>
      </c>
      <c r="O625" s="11">
        <f t="shared" si="216"/>
        <v>0</v>
      </c>
      <c r="P625" s="11">
        <f t="shared" si="217"/>
        <v>102978.122577842</v>
      </c>
      <c r="Q625" s="11">
        <f t="shared" si="218"/>
        <v>0</v>
      </c>
      <c r="R625" s="11">
        <f t="shared" si="219"/>
        <v>102978.122577842</v>
      </c>
      <c r="S625" s="11">
        <f t="shared" si="220"/>
        <v>0</v>
      </c>
      <c r="T625" s="11">
        <f t="shared" si="221"/>
        <v>102978.122577842</v>
      </c>
      <c r="U625" s="11">
        <f t="shared" si="222"/>
        <v>0</v>
      </c>
      <c r="V625" s="18">
        <f t="shared" si="223"/>
        <v>102978.122577842</v>
      </c>
      <c r="W625" s="13">
        <f t="shared" si="224"/>
        <v>0.99541934982254576</v>
      </c>
    </row>
    <row r="626" spans="1:23" s="10" customFormat="1" x14ac:dyDescent="0.2">
      <c r="A626" s="24">
        <v>103027352</v>
      </c>
      <c r="B626" s="29" t="s">
        <v>322</v>
      </c>
      <c r="C626" s="11">
        <v>1403612</v>
      </c>
      <c r="D626" s="12">
        <f t="shared" si="205"/>
        <v>2.4454480793178381E-3</v>
      </c>
      <c r="E626" s="11">
        <f t="shared" si="206"/>
        <v>106938</v>
      </c>
      <c r="F626" s="27">
        <f t="shared" si="207"/>
        <v>106938</v>
      </c>
      <c r="G626" s="11">
        <f t="shared" si="208"/>
        <v>0</v>
      </c>
      <c r="H626" s="11">
        <f t="shared" si="209"/>
        <v>106451.88861425671</v>
      </c>
      <c r="I626" s="11">
        <f t="shared" si="210"/>
        <v>0</v>
      </c>
      <c r="J626" s="11">
        <f t="shared" si="211"/>
        <v>106448.18133113497</v>
      </c>
      <c r="K626" s="11">
        <f t="shared" si="212"/>
        <v>0</v>
      </c>
      <c r="L626" s="11">
        <f t="shared" si="213"/>
        <v>106448.1544313234</v>
      </c>
      <c r="M626" s="11">
        <f t="shared" si="214"/>
        <v>0</v>
      </c>
      <c r="N626" s="11">
        <f t="shared" si="215"/>
        <v>106448.1544313234</v>
      </c>
      <c r="O626" s="11">
        <f t="shared" si="216"/>
        <v>0</v>
      </c>
      <c r="P626" s="11">
        <f t="shared" si="217"/>
        <v>106448.1544313234</v>
      </c>
      <c r="Q626" s="11">
        <f t="shared" si="218"/>
        <v>0</v>
      </c>
      <c r="R626" s="11">
        <f t="shared" si="219"/>
        <v>106448.1544313234</v>
      </c>
      <c r="S626" s="11">
        <f t="shared" si="220"/>
        <v>0</v>
      </c>
      <c r="T626" s="11">
        <f t="shared" si="221"/>
        <v>106448.1544313234</v>
      </c>
      <c r="U626" s="11">
        <f t="shared" si="222"/>
        <v>0</v>
      </c>
      <c r="V626" s="18">
        <f t="shared" si="223"/>
        <v>106448.1544313234</v>
      </c>
      <c r="W626" s="13">
        <f t="shared" si="224"/>
        <v>0.99541934982254576</v>
      </c>
    </row>
    <row r="627" spans="1:23" s="10" customFormat="1" x14ac:dyDescent="0.2">
      <c r="A627" s="26">
        <v>113361703</v>
      </c>
      <c r="B627" s="29" t="s">
        <v>96</v>
      </c>
      <c r="C627" s="11">
        <v>1406172</v>
      </c>
      <c r="D627" s="12">
        <f t="shared" si="205"/>
        <v>2.4499082485690653E-3</v>
      </c>
      <c r="E627" s="11">
        <f t="shared" si="206"/>
        <v>107134</v>
      </c>
      <c r="F627" s="27">
        <f t="shared" si="207"/>
        <v>107134</v>
      </c>
      <c r="G627" s="11">
        <f t="shared" si="208"/>
        <v>0</v>
      </c>
      <c r="H627" s="11">
        <f t="shared" si="209"/>
        <v>106646.99765097325</v>
      </c>
      <c r="I627" s="11">
        <f t="shared" si="210"/>
        <v>0</v>
      </c>
      <c r="J627" s="11">
        <f t="shared" si="211"/>
        <v>106643.28357300318</v>
      </c>
      <c r="K627" s="11">
        <f t="shared" si="212"/>
        <v>0</v>
      </c>
      <c r="L627" s="11">
        <f t="shared" si="213"/>
        <v>106643.25662388862</v>
      </c>
      <c r="M627" s="11">
        <f t="shared" si="214"/>
        <v>0</v>
      </c>
      <c r="N627" s="11">
        <f t="shared" si="215"/>
        <v>106643.25662388862</v>
      </c>
      <c r="O627" s="11">
        <f t="shared" si="216"/>
        <v>0</v>
      </c>
      <c r="P627" s="11">
        <f t="shared" si="217"/>
        <v>106643.25662388862</v>
      </c>
      <c r="Q627" s="11">
        <f t="shared" si="218"/>
        <v>0</v>
      </c>
      <c r="R627" s="11">
        <f t="shared" si="219"/>
        <v>106643.25662388862</v>
      </c>
      <c r="S627" s="11">
        <f t="shared" si="220"/>
        <v>0</v>
      </c>
      <c r="T627" s="11">
        <f t="shared" si="221"/>
        <v>106643.25662388862</v>
      </c>
      <c r="U627" s="11">
        <f t="shared" si="222"/>
        <v>0</v>
      </c>
      <c r="V627" s="18">
        <f t="shared" si="223"/>
        <v>106643.25662388862</v>
      </c>
      <c r="W627" s="13">
        <f t="shared" si="224"/>
        <v>0.99541934982254576</v>
      </c>
    </row>
    <row r="628" spans="1:23" s="10" customFormat="1" x14ac:dyDescent="0.2">
      <c r="A628" s="24">
        <v>121395103</v>
      </c>
      <c r="B628" s="29" t="s">
        <v>319</v>
      </c>
      <c r="C628" s="11">
        <v>1420810</v>
      </c>
      <c r="D628" s="12">
        <f t="shared" si="205"/>
        <v>2.4754113569672941E-3</v>
      </c>
      <c r="E628" s="11">
        <f t="shared" si="206"/>
        <v>108249</v>
      </c>
      <c r="F628" s="27">
        <f t="shared" si="207"/>
        <v>108249</v>
      </c>
      <c r="G628" s="11">
        <f t="shared" si="208"/>
        <v>0</v>
      </c>
      <c r="H628" s="11">
        <f t="shared" si="209"/>
        <v>107756.92916086587</v>
      </c>
      <c r="I628" s="11">
        <f t="shared" si="210"/>
        <v>0</v>
      </c>
      <c r="J628" s="11">
        <f t="shared" si="211"/>
        <v>107753.17642852897</v>
      </c>
      <c r="K628" s="11">
        <f t="shared" si="212"/>
        <v>0</v>
      </c>
      <c r="L628" s="11">
        <f t="shared" si="213"/>
        <v>107753.14919894077</v>
      </c>
      <c r="M628" s="11">
        <f t="shared" si="214"/>
        <v>0</v>
      </c>
      <c r="N628" s="11">
        <f t="shared" si="215"/>
        <v>107753.14919894077</v>
      </c>
      <c r="O628" s="11">
        <f t="shared" si="216"/>
        <v>0</v>
      </c>
      <c r="P628" s="11">
        <f t="shared" si="217"/>
        <v>107753.14919894077</v>
      </c>
      <c r="Q628" s="11">
        <f t="shared" si="218"/>
        <v>0</v>
      </c>
      <c r="R628" s="11">
        <f t="shared" si="219"/>
        <v>107753.14919894077</v>
      </c>
      <c r="S628" s="11">
        <f t="shared" si="220"/>
        <v>0</v>
      </c>
      <c r="T628" s="11">
        <f t="shared" si="221"/>
        <v>107753.14919894077</v>
      </c>
      <c r="U628" s="11">
        <f t="shared" si="222"/>
        <v>0</v>
      </c>
      <c r="V628" s="18">
        <f t="shared" si="223"/>
        <v>107753.14919894077</v>
      </c>
      <c r="W628" s="13">
        <f t="shared" si="224"/>
        <v>0.99541934982254587</v>
      </c>
    </row>
    <row r="629" spans="1:23" s="10" customFormat="1" x14ac:dyDescent="0.2">
      <c r="A629" s="24">
        <v>107656303</v>
      </c>
      <c r="B629" s="29" t="s">
        <v>281</v>
      </c>
      <c r="C629" s="11">
        <v>1434862</v>
      </c>
      <c r="D629" s="12">
        <f t="shared" si="205"/>
        <v>2.499893504747859E-3</v>
      </c>
      <c r="E629" s="11">
        <f t="shared" si="206"/>
        <v>109319</v>
      </c>
      <c r="F629" s="27">
        <f t="shared" si="207"/>
        <v>109319</v>
      </c>
      <c r="G629" s="11">
        <f t="shared" si="208"/>
        <v>0</v>
      </c>
      <c r="H629" s="11">
        <f t="shared" si="209"/>
        <v>108822.06522865519</v>
      </c>
      <c r="I629" s="11">
        <f t="shared" si="210"/>
        <v>0</v>
      </c>
      <c r="J629" s="11">
        <f t="shared" si="211"/>
        <v>108818.27540199316</v>
      </c>
      <c r="K629" s="11">
        <f t="shared" si="212"/>
        <v>0</v>
      </c>
      <c r="L629" s="11">
        <f t="shared" si="213"/>
        <v>108818.24790325089</v>
      </c>
      <c r="M629" s="11">
        <f t="shared" si="214"/>
        <v>0</v>
      </c>
      <c r="N629" s="11">
        <f t="shared" si="215"/>
        <v>108818.24790325089</v>
      </c>
      <c r="O629" s="11">
        <f t="shared" si="216"/>
        <v>0</v>
      </c>
      <c r="P629" s="11">
        <f t="shared" si="217"/>
        <v>108818.24790325089</v>
      </c>
      <c r="Q629" s="11">
        <f t="shared" si="218"/>
        <v>0</v>
      </c>
      <c r="R629" s="11">
        <f t="shared" si="219"/>
        <v>108818.24790325089</v>
      </c>
      <c r="S629" s="11">
        <f t="shared" si="220"/>
        <v>0</v>
      </c>
      <c r="T629" s="11">
        <f t="shared" si="221"/>
        <v>108818.24790325089</v>
      </c>
      <c r="U629" s="11">
        <f t="shared" si="222"/>
        <v>0</v>
      </c>
      <c r="V629" s="18">
        <f t="shared" si="223"/>
        <v>108818.24790325089</v>
      </c>
      <c r="W629" s="13">
        <f t="shared" si="224"/>
        <v>0.99541934982254576</v>
      </c>
    </row>
    <row r="630" spans="1:23" s="10" customFormat="1" x14ac:dyDescent="0.2">
      <c r="A630" s="24">
        <v>110183602</v>
      </c>
      <c r="B630" s="29" t="s">
        <v>211</v>
      </c>
      <c r="C630" s="11">
        <v>1469483</v>
      </c>
      <c r="D630" s="12">
        <f t="shared" si="205"/>
        <v>2.5602120671098668E-3</v>
      </c>
      <c r="E630" s="11">
        <f t="shared" si="206"/>
        <v>111957</v>
      </c>
      <c r="F630" s="27">
        <f t="shared" si="207"/>
        <v>111957</v>
      </c>
      <c r="G630" s="11">
        <f t="shared" si="208"/>
        <v>0</v>
      </c>
      <c r="H630" s="11">
        <f t="shared" si="209"/>
        <v>111448.07359017691</v>
      </c>
      <c r="I630" s="11">
        <f t="shared" si="210"/>
        <v>0</v>
      </c>
      <c r="J630" s="11">
        <f t="shared" si="211"/>
        <v>111444.19231040303</v>
      </c>
      <c r="K630" s="11">
        <f t="shared" si="212"/>
        <v>0</v>
      </c>
      <c r="L630" s="11">
        <f t="shared" si="213"/>
        <v>111444.16414808277</v>
      </c>
      <c r="M630" s="11">
        <f t="shared" si="214"/>
        <v>0</v>
      </c>
      <c r="N630" s="11">
        <f t="shared" si="215"/>
        <v>111444.16414808277</v>
      </c>
      <c r="O630" s="11">
        <f t="shared" si="216"/>
        <v>0</v>
      </c>
      <c r="P630" s="11">
        <f t="shared" si="217"/>
        <v>111444.16414808277</v>
      </c>
      <c r="Q630" s="11">
        <f t="shared" si="218"/>
        <v>0</v>
      </c>
      <c r="R630" s="11">
        <f t="shared" si="219"/>
        <v>111444.16414808277</v>
      </c>
      <c r="S630" s="11">
        <f t="shared" si="220"/>
        <v>0</v>
      </c>
      <c r="T630" s="11">
        <f t="shared" si="221"/>
        <v>111444.16414808277</v>
      </c>
      <c r="U630" s="11">
        <f t="shared" si="222"/>
        <v>0</v>
      </c>
      <c r="V630" s="18">
        <f t="shared" si="223"/>
        <v>111444.16414808277</v>
      </c>
      <c r="W630" s="13">
        <f t="shared" si="224"/>
        <v>0.99541934982254587</v>
      </c>
    </row>
    <row r="631" spans="1:23" s="10" customFormat="1" x14ac:dyDescent="0.2">
      <c r="A631" s="26">
        <v>101268003</v>
      </c>
      <c r="B631" s="29" t="s">
        <v>442</v>
      </c>
      <c r="C631" s="11">
        <v>1479407</v>
      </c>
      <c r="D631" s="12">
        <f t="shared" si="205"/>
        <v>2.577502191972828E-3</v>
      </c>
      <c r="E631" s="11">
        <f t="shared" si="206"/>
        <v>112713</v>
      </c>
      <c r="F631" s="27">
        <f t="shared" si="207"/>
        <v>112713</v>
      </c>
      <c r="G631" s="11">
        <f t="shared" si="208"/>
        <v>0</v>
      </c>
      <c r="H631" s="11">
        <f t="shared" si="209"/>
        <v>112200.63701751216</v>
      </c>
      <c r="I631" s="11">
        <f t="shared" si="210"/>
        <v>0</v>
      </c>
      <c r="J631" s="11">
        <f t="shared" si="211"/>
        <v>112196.72952903753</v>
      </c>
      <c r="K631" s="11">
        <f t="shared" si="212"/>
        <v>0</v>
      </c>
      <c r="L631" s="11">
        <f t="shared" si="213"/>
        <v>112196.70117654861</v>
      </c>
      <c r="M631" s="11">
        <f t="shared" si="214"/>
        <v>0</v>
      </c>
      <c r="N631" s="11">
        <f t="shared" si="215"/>
        <v>112196.70117654861</v>
      </c>
      <c r="O631" s="11">
        <f t="shared" si="216"/>
        <v>0</v>
      </c>
      <c r="P631" s="11">
        <f t="shared" si="217"/>
        <v>112196.70117654861</v>
      </c>
      <c r="Q631" s="11">
        <f t="shared" si="218"/>
        <v>0</v>
      </c>
      <c r="R631" s="11">
        <f t="shared" si="219"/>
        <v>112196.70117654861</v>
      </c>
      <c r="S631" s="11">
        <f t="shared" si="220"/>
        <v>0</v>
      </c>
      <c r="T631" s="11">
        <f t="shared" si="221"/>
        <v>112196.70117654861</v>
      </c>
      <c r="U631" s="11">
        <f t="shared" si="222"/>
        <v>0</v>
      </c>
      <c r="V631" s="18">
        <f t="shared" si="223"/>
        <v>112196.70117654861</v>
      </c>
      <c r="W631" s="13">
        <f t="shared" si="224"/>
        <v>0.99541934982254587</v>
      </c>
    </row>
    <row r="632" spans="1:23" s="10" customFormat="1" x14ac:dyDescent="0.2">
      <c r="A632" s="24">
        <v>101260303</v>
      </c>
      <c r="B632" s="29" t="s">
        <v>2</v>
      </c>
      <c r="C632" s="11">
        <v>1560029</v>
      </c>
      <c r="D632" s="12">
        <f t="shared" si="205"/>
        <v>2.7179661628214404E-3</v>
      </c>
      <c r="E632" s="11">
        <f t="shared" si="206"/>
        <v>118856</v>
      </c>
      <c r="F632" s="27">
        <f t="shared" si="207"/>
        <v>118856</v>
      </c>
      <c r="G632" s="11">
        <f t="shared" si="208"/>
        <v>0</v>
      </c>
      <c r="H632" s="11">
        <f t="shared" si="209"/>
        <v>118315.71259174563</v>
      </c>
      <c r="I632" s="11">
        <f t="shared" si="210"/>
        <v>0</v>
      </c>
      <c r="J632" s="11">
        <f t="shared" si="211"/>
        <v>118311.59214024368</v>
      </c>
      <c r="K632" s="11">
        <f t="shared" si="212"/>
        <v>0</v>
      </c>
      <c r="L632" s="11">
        <f t="shared" si="213"/>
        <v>118311.5622425085</v>
      </c>
      <c r="M632" s="11">
        <f t="shared" si="214"/>
        <v>0</v>
      </c>
      <c r="N632" s="11">
        <f t="shared" si="215"/>
        <v>118311.5622425085</v>
      </c>
      <c r="O632" s="11">
        <f t="shared" si="216"/>
        <v>0</v>
      </c>
      <c r="P632" s="11">
        <f t="shared" si="217"/>
        <v>118311.5622425085</v>
      </c>
      <c r="Q632" s="11">
        <f t="shared" si="218"/>
        <v>0</v>
      </c>
      <c r="R632" s="11">
        <f t="shared" si="219"/>
        <v>118311.5622425085</v>
      </c>
      <c r="S632" s="11">
        <f t="shared" si="220"/>
        <v>0</v>
      </c>
      <c r="T632" s="11">
        <f t="shared" si="221"/>
        <v>118311.5622425085</v>
      </c>
      <c r="U632" s="11">
        <f t="shared" si="222"/>
        <v>0</v>
      </c>
      <c r="V632" s="18">
        <f t="shared" si="223"/>
        <v>118311.5622425085</v>
      </c>
      <c r="W632" s="13">
        <f t="shared" ref="W632:W663" si="225">SUM(V632/E632)</f>
        <v>0.99541934982254576</v>
      </c>
    </row>
    <row r="633" spans="1:23" s="10" customFormat="1" x14ac:dyDescent="0.2">
      <c r="A633" s="24">
        <v>122091002</v>
      </c>
      <c r="B633" s="29" t="s">
        <v>26</v>
      </c>
      <c r="C633" s="11">
        <v>1576236</v>
      </c>
      <c r="D633" s="12">
        <f t="shared" si="205"/>
        <v>2.7462028671396597E-3</v>
      </c>
      <c r="E633" s="11">
        <f t="shared" si="206"/>
        <v>120090</v>
      </c>
      <c r="F633" s="27">
        <f t="shared" si="207"/>
        <v>120090</v>
      </c>
      <c r="G633" s="11">
        <f t="shared" si="208"/>
        <v>0</v>
      </c>
      <c r="H633" s="11">
        <f t="shared" si="209"/>
        <v>119544.10315964473</v>
      </c>
      <c r="I633" s="11">
        <f t="shared" si="210"/>
        <v>0</v>
      </c>
      <c r="J633" s="11">
        <f t="shared" si="211"/>
        <v>119539.93992833229</v>
      </c>
      <c r="K633" s="11">
        <f t="shared" si="212"/>
        <v>0</v>
      </c>
      <c r="L633" s="11">
        <f t="shared" si="213"/>
        <v>119539.90972018952</v>
      </c>
      <c r="M633" s="11">
        <f t="shared" si="214"/>
        <v>0</v>
      </c>
      <c r="N633" s="11">
        <f t="shared" si="215"/>
        <v>119539.90972018952</v>
      </c>
      <c r="O633" s="11">
        <f t="shared" si="216"/>
        <v>0</v>
      </c>
      <c r="P633" s="11">
        <f t="shared" si="217"/>
        <v>119539.90972018952</v>
      </c>
      <c r="Q633" s="11">
        <f t="shared" si="218"/>
        <v>0</v>
      </c>
      <c r="R633" s="11">
        <f t="shared" si="219"/>
        <v>119539.90972018952</v>
      </c>
      <c r="S633" s="11">
        <f t="shared" si="220"/>
        <v>0</v>
      </c>
      <c r="T633" s="11">
        <f t="shared" si="221"/>
        <v>119539.90972018952</v>
      </c>
      <c r="U633" s="11">
        <f t="shared" si="222"/>
        <v>0</v>
      </c>
      <c r="V633" s="18">
        <f t="shared" si="223"/>
        <v>119539.90972018952</v>
      </c>
      <c r="W633" s="13">
        <f t="shared" si="225"/>
        <v>0.99541934982254576</v>
      </c>
    </row>
    <row r="634" spans="1:23" s="10" customFormat="1" x14ac:dyDescent="0.2">
      <c r="A634" s="24">
        <v>104101252</v>
      </c>
      <c r="B634" s="29" t="s">
        <v>55</v>
      </c>
      <c r="C634" s="11">
        <v>1605211</v>
      </c>
      <c r="D634" s="12">
        <f t="shared" si="205"/>
        <v>2.7966846655983748E-3</v>
      </c>
      <c r="E634" s="11">
        <f t="shared" si="206"/>
        <v>122298</v>
      </c>
      <c r="F634" s="27">
        <f t="shared" si="207"/>
        <v>122298</v>
      </c>
      <c r="G634" s="11">
        <f t="shared" si="208"/>
        <v>0</v>
      </c>
      <c r="H634" s="11">
        <f t="shared" si="209"/>
        <v>121742.0661855128</v>
      </c>
      <c r="I634" s="11">
        <f t="shared" si="210"/>
        <v>0</v>
      </c>
      <c r="J634" s="11">
        <f t="shared" si="211"/>
        <v>121737.82640815375</v>
      </c>
      <c r="K634" s="11">
        <f t="shared" si="212"/>
        <v>0</v>
      </c>
      <c r="L634" s="11">
        <f t="shared" si="213"/>
        <v>121737.79564459772</v>
      </c>
      <c r="M634" s="11">
        <f t="shared" si="214"/>
        <v>0</v>
      </c>
      <c r="N634" s="11">
        <f t="shared" si="215"/>
        <v>121737.79564459772</v>
      </c>
      <c r="O634" s="11">
        <f t="shared" si="216"/>
        <v>0</v>
      </c>
      <c r="P634" s="11">
        <f t="shared" si="217"/>
        <v>121737.79564459772</v>
      </c>
      <c r="Q634" s="11">
        <f t="shared" si="218"/>
        <v>0</v>
      </c>
      <c r="R634" s="11">
        <f t="shared" si="219"/>
        <v>121737.79564459772</v>
      </c>
      <c r="S634" s="11">
        <f t="shared" si="220"/>
        <v>0</v>
      </c>
      <c r="T634" s="11">
        <f t="shared" si="221"/>
        <v>121737.79564459772</v>
      </c>
      <c r="U634" s="11">
        <f t="shared" si="222"/>
        <v>0</v>
      </c>
      <c r="V634" s="18">
        <f t="shared" si="223"/>
        <v>121737.79564459772</v>
      </c>
      <c r="W634" s="13">
        <f t="shared" si="225"/>
        <v>0.99541934982254587</v>
      </c>
    </row>
    <row r="635" spans="1:23" s="10" customFormat="1" x14ac:dyDescent="0.2">
      <c r="A635" s="24">
        <v>100510000</v>
      </c>
      <c r="B635" s="29" t="s">
        <v>527</v>
      </c>
      <c r="C635" s="11">
        <v>1633095</v>
      </c>
      <c r="D635" s="12">
        <f t="shared" si="205"/>
        <v>2.8452656653644771E-3</v>
      </c>
      <c r="E635" s="11">
        <f t="shared" si="206"/>
        <v>124422</v>
      </c>
      <c r="F635" s="27">
        <f t="shared" si="207"/>
        <v>124422</v>
      </c>
      <c r="G635" s="11">
        <f t="shared" si="208"/>
        <v>0</v>
      </c>
      <c r="H635" s="11">
        <f t="shared" si="209"/>
        <v>123856.41105278804</v>
      </c>
      <c r="I635" s="11">
        <f t="shared" si="210"/>
        <v>0</v>
      </c>
      <c r="J635" s="11">
        <f t="shared" si="211"/>
        <v>123852.09764146025</v>
      </c>
      <c r="K635" s="11">
        <f t="shared" si="212"/>
        <v>0</v>
      </c>
      <c r="L635" s="11">
        <f t="shared" si="213"/>
        <v>123852.0663436208</v>
      </c>
      <c r="M635" s="11">
        <f t="shared" si="214"/>
        <v>0</v>
      </c>
      <c r="N635" s="11">
        <f t="shared" si="215"/>
        <v>123852.0663436208</v>
      </c>
      <c r="O635" s="11">
        <f t="shared" si="216"/>
        <v>0</v>
      </c>
      <c r="P635" s="11">
        <f t="shared" si="217"/>
        <v>123852.0663436208</v>
      </c>
      <c r="Q635" s="11">
        <f t="shared" si="218"/>
        <v>0</v>
      </c>
      <c r="R635" s="11">
        <f t="shared" si="219"/>
        <v>123852.0663436208</v>
      </c>
      <c r="S635" s="11">
        <f t="shared" si="220"/>
        <v>0</v>
      </c>
      <c r="T635" s="11">
        <f t="shared" si="221"/>
        <v>123852.0663436208</v>
      </c>
      <c r="U635" s="11">
        <f t="shared" si="222"/>
        <v>0</v>
      </c>
      <c r="V635" s="18">
        <f t="shared" si="223"/>
        <v>123852.0663436208</v>
      </c>
      <c r="W635" s="13">
        <f t="shared" si="225"/>
        <v>0.99541934982254587</v>
      </c>
    </row>
    <row r="636" spans="1:23" s="10" customFormat="1" x14ac:dyDescent="0.2">
      <c r="A636" s="24">
        <v>124151902</v>
      </c>
      <c r="B636" s="29" t="s">
        <v>89</v>
      </c>
      <c r="C636" s="11">
        <v>1639067</v>
      </c>
      <c r="D636" s="12">
        <f t="shared" si="205"/>
        <v>2.8556704039458562E-3</v>
      </c>
      <c r="E636" s="11">
        <f t="shared" si="206"/>
        <v>124877</v>
      </c>
      <c r="F636" s="27">
        <f t="shared" si="207"/>
        <v>124877</v>
      </c>
      <c r="G636" s="11">
        <f t="shared" si="208"/>
        <v>0</v>
      </c>
      <c r="H636" s="11">
        <f t="shared" si="209"/>
        <v>124309.34274516573</v>
      </c>
      <c r="I636" s="11">
        <f t="shared" si="210"/>
        <v>0</v>
      </c>
      <c r="J636" s="11">
        <f t="shared" si="211"/>
        <v>124305.01356008287</v>
      </c>
      <c r="K636" s="11">
        <f t="shared" si="212"/>
        <v>0</v>
      </c>
      <c r="L636" s="11">
        <f t="shared" si="213"/>
        <v>124304.98214779004</v>
      </c>
      <c r="M636" s="11">
        <f t="shared" si="214"/>
        <v>0</v>
      </c>
      <c r="N636" s="11">
        <f t="shared" si="215"/>
        <v>124304.98214779004</v>
      </c>
      <c r="O636" s="11">
        <f t="shared" si="216"/>
        <v>0</v>
      </c>
      <c r="P636" s="11">
        <f t="shared" si="217"/>
        <v>124304.98214779004</v>
      </c>
      <c r="Q636" s="11">
        <f t="shared" si="218"/>
        <v>0</v>
      </c>
      <c r="R636" s="11">
        <f t="shared" si="219"/>
        <v>124304.98214779004</v>
      </c>
      <c r="S636" s="11">
        <f t="shared" si="220"/>
        <v>0</v>
      </c>
      <c r="T636" s="11">
        <f t="shared" si="221"/>
        <v>124304.98214779004</v>
      </c>
      <c r="U636" s="11">
        <f t="shared" si="222"/>
        <v>0</v>
      </c>
      <c r="V636" s="18">
        <f t="shared" si="223"/>
        <v>124304.98214779004</v>
      </c>
      <c r="W636" s="13">
        <f t="shared" si="225"/>
        <v>0.99541934982254576</v>
      </c>
    </row>
    <row r="637" spans="1:23" s="10" customFormat="1" x14ac:dyDescent="0.2">
      <c r="A637" s="24">
        <v>122091352</v>
      </c>
      <c r="B637" s="29" t="s">
        <v>48</v>
      </c>
      <c r="C637" s="11">
        <v>1658416</v>
      </c>
      <c r="D637" s="12">
        <f t="shared" si="205"/>
        <v>2.8893812691185112E-3</v>
      </c>
      <c r="E637" s="11">
        <f t="shared" si="206"/>
        <v>126351</v>
      </c>
      <c r="F637" s="27">
        <f t="shared" si="207"/>
        <v>126351</v>
      </c>
      <c r="G637" s="11">
        <f t="shared" si="208"/>
        <v>0</v>
      </c>
      <c r="H637" s="11">
        <f t="shared" si="209"/>
        <v>125776.64233761572</v>
      </c>
      <c r="I637" s="11">
        <f t="shared" si="210"/>
        <v>0</v>
      </c>
      <c r="J637" s="11">
        <f t="shared" si="211"/>
        <v>125772.26205249991</v>
      </c>
      <c r="K637" s="11">
        <f t="shared" si="212"/>
        <v>0</v>
      </c>
      <c r="L637" s="11">
        <f t="shared" si="213"/>
        <v>125772.23026942849</v>
      </c>
      <c r="M637" s="11">
        <f t="shared" si="214"/>
        <v>0</v>
      </c>
      <c r="N637" s="11">
        <f t="shared" si="215"/>
        <v>125772.23026942849</v>
      </c>
      <c r="O637" s="11">
        <f t="shared" si="216"/>
        <v>0</v>
      </c>
      <c r="P637" s="11">
        <f t="shared" si="217"/>
        <v>125772.23026942849</v>
      </c>
      <c r="Q637" s="11">
        <f t="shared" si="218"/>
        <v>0</v>
      </c>
      <c r="R637" s="11">
        <f t="shared" si="219"/>
        <v>125772.23026942849</v>
      </c>
      <c r="S637" s="11">
        <f t="shared" si="220"/>
        <v>0</v>
      </c>
      <c r="T637" s="11">
        <f t="shared" si="221"/>
        <v>125772.23026942849</v>
      </c>
      <c r="U637" s="11">
        <f t="shared" si="222"/>
        <v>0</v>
      </c>
      <c r="V637" s="18">
        <f t="shared" si="223"/>
        <v>125772.23026942849</v>
      </c>
      <c r="W637" s="13">
        <f t="shared" si="225"/>
        <v>0.99541934982254587</v>
      </c>
    </row>
    <row r="638" spans="1:23" s="10" customFormat="1" x14ac:dyDescent="0.2">
      <c r="A638" s="24">
        <v>126513452</v>
      </c>
      <c r="B638" s="29" t="s">
        <v>579</v>
      </c>
      <c r="C638" s="11">
        <v>1670502</v>
      </c>
      <c r="D638" s="12">
        <f t="shared" si="205"/>
        <v>2.9104381462944228E-3</v>
      </c>
      <c r="E638" s="11">
        <f t="shared" si="206"/>
        <v>127272</v>
      </c>
      <c r="F638" s="27">
        <f t="shared" si="207"/>
        <v>127272</v>
      </c>
      <c r="G638" s="11">
        <f t="shared" si="208"/>
        <v>0</v>
      </c>
      <c r="H638" s="11">
        <f t="shared" si="209"/>
        <v>126693.45571932969</v>
      </c>
      <c r="I638" s="11">
        <f t="shared" si="210"/>
        <v>0</v>
      </c>
      <c r="J638" s="11">
        <f t="shared" si="211"/>
        <v>126689.04350536021</v>
      </c>
      <c r="K638" s="11">
        <f t="shared" si="212"/>
        <v>0</v>
      </c>
      <c r="L638" s="11">
        <f t="shared" si="213"/>
        <v>126689.01149061506</v>
      </c>
      <c r="M638" s="11">
        <f t="shared" si="214"/>
        <v>0</v>
      </c>
      <c r="N638" s="11">
        <f t="shared" si="215"/>
        <v>126689.01149061506</v>
      </c>
      <c r="O638" s="11">
        <f t="shared" si="216"/>
        <v>0</v>
      </c>
      <c r="P638" s="11">
        <f t="shared" si="217"/>
        <v>126689.01149061506</v>
      </c>
      <c r="Q638" s="11">
        <f t="shared" si="218"/>
        <v>0</v>
      </c>
      <c r="R638" s="11">
        <f t="shared" si="219"/>
        <v>126689.01149061506</v>
      </c>
      <c r="S638" s="11">
        <f t="shared" si="220"/>
        <v>0</v>
      </c>
      <c r="T638" s="11">
        <f t="shared" si="221"/>
        <v>126689.01149061506</v>
      </c>
      <c r="U638" s="11">
        <f t="shared" si="222"/>
        <v>0</v>
      </c>
      <c r="V638" s="18">
        <f t="shared" si="223"/>
        <v>126689.01149061506</v>
      </c>
      <c r="W638" s="13">
        <f t="shared" si="225"/>
        <v>0.99541934982254587</v>
      </c>
    </row>
    <row r="639" spans="1:23" s="10" customFormat="1" x14ac:dyDescent="0.2">
      <c r="A639" s="24">
        <v>125238402</v>
      </c>
      <c r="B639" s="29" t="s">
        <v>402</v>
      </c>
      <c r="C639" s="11">
        <v>1712423</v>
      </c>
      <c r="D639" s="12">
        <f t="shared" si="205"/>
        <v>2.9834751600368837E-3</v>
      </c>
      <c r="E639" s="11">
        <f t="shared" si="206"/>
        <v>130466</v>
      </c>
      <c r="F639" s="27">
        <f t="shared" si="207"/>
        <v>130466</v>
      </c>
      <c r="G639" s="11">
        <f t="shared" si="208"/>
        <v>0</v>
      </c>
      <c r="H639" s="11">
        <f t="shared" si="209"/>
        <v>129872.93665439427</v>
      </c>
      <c r="I639" s="11">
        <f t="shared" si="210"/>
        <v>0</v>
      </c>
      <c r="J639" s="11">
        <f t="shared" si="211"/>
        <v>129868.4137121309</v>
      </c>
      <c r="K639" s="11">
        <f t="shared" si="212"/>
        <v>0</v>
      </c>
      <c r="L639" s="11">
        <f t="shared" si="213"/>
        <v>129868.38089394826</v>
      </c>
      <c r="M639" s="11">
        <f t="shared" si="214"/>
        <v>0</v>
      </c>
      <c r="N639" s="11">
        <f t="shared" si="215"/>
        <v>129868.38089394826</v>
      </c>
      <c r="O639" s="11">
        <f t="shared" si="216"/>
        <v>0</v>
      </c>
      <c r="P639" s="11">
        <f t="shared" si="217"/>
        <v>129868.38089394826</v>
      </c>
      <c r="Q639" s="11">
        <f t="shared" si="218"/>
        <v>0</v>
      </c>
      <c r="R639" s="11">
        <f t="shared" si="219"/>
        <v>129868.38089394826</v>
      </c>
      <c r="S639" s="11">
        <f t="shared" si="220"/>
        <v>0</v>
      </c>
      <c r="T639" s="11">
        <f t="shared" si="221"/>
        <v>129868.38089394826</v>
      </c>
      <c r="U639" s="11">
        <f t="shared" si="222"/>
        <v>0</v>
      </c>
      <c r="V639" s="18">
        <f t="shared" si="223"/>
        <v>129868.38089394826</v>
      </c>
      <c r="W639" s="13">
        <f t="shared" si="225"/>
        <v>0.99541934982254576</v>
      </c>
    </row>
    <row r="640" spans="1:23" s="10" customFormat="1" x14ac:dyDescent="0.2">
      <c r="A640" s="24">
        <v>105628302</v>
      </c>
      <c r="B640" s="29" t="s">
        <v>457</v>
      </c>
      <c r="C640" s="11">
        <v>1736250</v>
      </c>
      <c r="D640" s="12">
        <f t="shared" si="205"/>
        <v>3.0249878368919588E-3</v>
      </c>
      <c r="E640" s="11">
        <f t="shared" si="206"/>
        <v>132282</v>
      </c>
      <c r="F640" s="27">
        <f t="shared" si="207"/>
        <v>132282</v>
      </c>
      <c r="G640" s="11">
        <f t="shared" si="208"/>
        <v>0</v>
      </c>
      <c r="H640" s="11">
        <f t="shared" si="209"/>
        <v>131680.68160682925</v>
      </c>
      <c r="I640" s="11">
        <f t="shared" si="210"/>
        <v>0</v>
      </c>
      <c r="J640" s="11">
        <f t="shared" si="211"/>
        <v>131676.09570821596</v>
      </c>
      <c r="K640" s="11">
        <f t="shared" si="212"/>
        <v>0</v>
      </c>
      <c r="L640" s="11">
        <f t="shared" si="213"/>
        <v>131676.062433226</v>
      </c>
      <c r="M640" s="11">
        <f t="shared" si="214"/>
        <v>0</v>
      </c>
      <c r="N640" s="11">
        <f t="shared" si="215"/>
        <v>131676.062433226</v>
      </c>
      <c r="O640" s="11">
        <f t="shared" si="216"/>
        <v>0</v>
      </c>
      <c r="P640" s="11">
        <f t="shared" si="217"/>
        <v>131676.062433226</v>
      </c>
      <c r="Q640" s="11">
        <f t="shared" si="218"/>
        <v>0</v>
      </c>
      <c r="R640" s="11">
        <f t="shared" si="219"/>
        <v>131676.062433226</v>
      </c>
      <c r="S640" s="11">
        <f t="shared" si="220"/>
        <v>0</v>
      </c>
      <c r="T640" s="11">
        <f t="shared" si="221"/>
        <v>131676.062433226</v>
      </c>
      <c r="U640" s="11">
        <f t="shared" si="222"/>
        <v>0</v>
      </c>
      <c r="V640" s="18">
        <f t="shared" si="223"/>
        <v>131676.062433226</v>
      </c>
      <c r="W640" s="13">
        <f t="shared" si="225"/>
        <v>0.99541934982254576</v>
      </c>
    </row>
    <row r="641" spans="1:23" s="10" customFormat="1" x14ac:dyDescent="0.2">
      <c r="A641" s="24">
        <v>120483302</v>
      </c>
      <c r="B641" s="29" t="s">
        <v>133</v>
      </c>
      <c r="C641" s="11">
        <v>1784956</v>
      </c>
      <c r="D641" s="12">
        <f t="shared" ref="D641:D678" si="226">SUM(C641/C$681)</f>
        <v>3.1098460414037861E-3</v>
      </c>
      <c r="E641" s="11">
        <f t="shared" ref="E641:E678" si="227">ROUND(SUM(D641*E$3),0)</f>
        <v>135992</v>
      </c>
      <c r="F641" s="27">
        <f t="shared" ref="F641:F678" si="228">IF(E641&lt;10000,10000,E641)</f>
        <v>135992</v>
      </c>
      <c r="G641" s="11">
        <f t="shared" ref="G641:G678" si="229">IF(F641=10000,(F641-E641),0)</f>
        <v>0</v>
      </c>
      <c r="H641" s="11">
        <f t="shared" ref="H641:H678" si="230">IF(AND(F641&gt;10000,F641/43729600*H$3&gt;10000),(F641/43729600*H$3),F641)</f>
        <v>135373.8169446782</v>
      </c>
      <c r="I641" s="11">
        <f t="shared" ref="I641:I678" si="231">IF(H641&lt;10000,H641,0)</f>
        <v>0</v>
      </c>
      <c r="J641" s="11">
        <f t="shared" ref="J641:J678" si="232">IF(AND(H641&gt;10000,H641/H$3*J$3&gt;10000),(H641/H$3*J$3),H641)</f>
        <v>135369.10242929272</v>
      </c>
      <c r="K641" s="11">
        <f t="shared" ref="K641:K678" si="233">IF(J641&lt;10000,J641,0)</f>
        <v>0</v>
      </c>
      <c r="L641" s="11">
        <f t="shared" ref="L641:L678" si="234">IF(AND(J641&gt;10000,J641/J$3*L$3&gt;10000),(J641/J$3*L$3),J641)</f>
        <v>135369.06822106763</v>
      </c>
      <c r="M641" s="11">
        <f t="shared" ref="M641:M678" si="235">IF(L641&lt;10000,L641,0)</f>
        <v>0</v>
      </c>
      <c r="N641" s="11">
        <f t="shared" ref="N641:N678" si="236">IF(AND(L641&gt;10000,L641/L$3*N$3&gt;10000),(L641/L$3*N$3),L641)</f>
        <v>135369.06822106763</v>
      </c>
      <c r="O641" s="11">
        <f t="shared" ref="O641:O678" si="237">IF(N641&lt;10000,N641,0)</f>
        <v>0</v>
      </c>
      <c r="P641" s="11">
        <f t="shared" ref="P641:P678" si="238">IF(AND(N641&gt;10000,N641/N$3*P$3&gt;10000),(N641/N$3*P$3),N641)</f>
        <v>135369.06822106763</v>
      </c>
      <c r="Q641" s="11">
        <f t="shared" ref="Q641:Q678" si="239">IF(P641&lt;10000,P641,0)</f>
        <v>0</v>
      </c>
      <c r="R641" s="11">
        <f t="shared" ref="R641:R678" si="240">IF(AND(P641&gt;10000,P641/P$3*R$3&gt;10000),(P641/P$3*R$3),P641)</f>
        <v>135369.06822106763</v>
      </c>
      <c r="S641" s="11">
        <f t="shared" ref="S641:S678" si="241">IF(R641&lt;10000,R641,0)</f>
        <v>0</v>
      </c>
      <c r="T641" s="11">
        <f t="shared" ref="T641:T678" si="242">IF(AND(R641&gt;10000,R641/R$3*T$3&gt;10000),(R641/R$3*T$3),R641)</f>
        <v>135369.06822106763</v>
      </c>
      <c r="U641" s="11">
        <f t="shared" ref="U641:U678" si="243">IF(T641&lt;10000,T641,0)</f>
        <v>0</v>
      </c>
      <c r="V641" s="18">
        <f t="shared" ref="V641:V678" si="244">IF(AND(T641&gt;10000,T641/T$3*V$3&gt;10000),(T641/T$3*V$3),T641)</f>
        <v>135369.06822106763</v>
      </c>
      <c r="W641" s="13">
        <f t="shared" si="225"/>
        <v>0.99541934982254565</v>
      </c>
    </row>
    <row r="642" spans="1:23" s="10" customFormat="1" x14ac:dyDescent="0.2">
      <c r="A642" s="26">
        <v>128030852</v>
      </c>
      <c r="B642" s="29" t="s">
        <v>12</v>
      </c>
      <c r="C642" s="11">
        <v>1792698</v>
      </c>
      <c r="D642" s="12">
        <f t="shared" si="226"/>
        <v>3.1233345688815211E-3</v>
      </c>
      <c r="E642" s="11">
        <f t="shared" si="227"/>
        <v>136582</v>
      </c>
      <c r="F642" s="27">
        <f t="shared" si="228"/>
        <v>136582</v>
      </c>
      <c r="G642" s="11">
        <f t="shared" si="229"/>
        <v>0</v>
      </c>
      <c r="H642" s="11">
        <f t="shared" si="230"/>
        <v>135961.13496336577</v>
      </c>
      <c r="I642" s="11">
        <f t="shared" si="231"/>
        <v>0</v>
      </c>
      <c r="J642" s="11">
        <f t="shared" si="232"/>
        <v>135956.39999410009</v>
      </c>
      <c r="K642" s="11">
        <f t="shared" si="233"/>
        <v>0</v>
      </c>
      <c r="L642" s="11">
        <f t="shared" si="234"/>
        <v>135956.36563746296</v>
      </c>
      <c r="M642" s="11">
        <f t="shared" si="235"/>
        <v>0</v>
      </c>
      <c r="N642" s="11">
        <f t="shared" si="236"/>
        <v>135956.36563746296</v>
      </c>
      <c r="O642" s="11">
        <f t="shared" si="237"/>
        <v>0</v>
      </c>
      <c r="P642" s="11">
        <f t="shared" si="238"/>
        <v>135956.36563746296</v>
      </c>
      <c r="Q642" s="11">
        <f t="shared" si="239"/>
        <v>0</v>
      </c>
      <c r="R642" s="11">
        <f t="shared" si="240"/>
        <v>135956.36563746296</v>
      </c>
      <c r="S642" s="11">
        <f t="shared" si="241"/>
        <v>0</v>
      </c>
      <c r="T642" s="11">
        <f t="shared" si="242"/>
        <v>135956.36563746296</v>
      </c>
      <c r="U642" s="11">
        <f t="shared" si="243"/>
        <v>0</v>
      </c>
      <c r="V642" s="18">
        <f t="shared" si="244"/>
        <v>135956.36563746296</v>
      </c>
      <c r="W642" s="13">
        <f t="shared" si="225"/>
        <v>0.99541934982254587</v>
      </c>
    </row>
    <row r="643" spans="1:23" s="10" customFormat="1" x14ac:dyDescent="0.2">
      <c r="A643" s="24">
        <v>118409302</v>
      </c>
      <c r="B643" s="29" t="s">
        <v>494</v>
      </c>
      <c r="C643" s="11">
        <v>1841737</v>
      </c>
      <c r="D643" s="12">
        <f t="shared" si="226"/>
        <v>3.2087729438467303E-3</v>
      </c>
      <c r="E643" s="11">
        <f t="shared" si="227"/>
        <v>140318</v>
      </c>
      <c r="F643" s="27">
        <f t="shared" si="228"/>
        <v>140318</v>
      </c>
      <c r="G643" s="11">
        <f t="shared" si="229"/>
        <v>0</v>
      </c>
      <c r="H643" s="11">
        <f t="shared" si="230"/>
        <v>139680.15211220775</v>
      </c>
      <c r="I643" s="11">
        <f t="shared" si="231"/>
        <v>0</v>
      </c>
      <c r="J643" s="11">
        <f t="shared" si="232"/>
        <v>139675.28762481248</v>
      </c>
      <c r="K643" s="11">
        <f t="shared" si="233"/>
        <v>0</v>
      </c>
      <c r="L643" s="11">
        <f t="shared" si="234"/>
        <v>139675.25232839998</v>
      </c>
      <c r="M643" s="11">
        <f t="shared" si="235"/>
        <v>0</v>
      </c>
      <c r="N643" s="11">
        <f t="shared" si="236"/>
        <v>139675.25232839998</v>
      </c>
      <c r="O643" s="11">
        <f t="shared" si="237"/>
        <v>0</v>
      </c>
      <c r="P643" s="11">
        <f t="shared" si="238"/>
        <v>139675.25232839998</v>
      </c>
      <c r="Q643" s="11">
        <f t="shared" si="239"/>
        <v>0</v>
      </c>
      <c r="R643" s="11">
        <f t="shared" si="240"/>
        <v>139675.25232839998</v>
      </c>
      <c r="S643" s="11">
        <f t="shared" si="241"/>
        <v>0</v>
      </c>
      <c r="T643" s="11">
        <f t="shared" si="242"/>
        <v>139675.25232839998</v>
      </c>
      <c r="U643" s="11">
        <f t="shared" si="243"/>
        <v>0</v>
      </c>
      <c r="V643" s="18">
        <f t="shared" si="244"/>
        <v>139675.25232839998</v>
      </c>
      <c r="W643" s="13">
        <f t="shared" si="225"/>
        <v>0.99541934982254576</v>
      </c>
    </row>
    <row r="644" spans="1:23" s="10" customFormat="1" x14ac:dyDescent="0.2">
      <c r="A644" s="24">
        <v>113367003</v>
      </c>
      <c r="B644" s="29" t="s">
        <v>390</v>
      </c>
      <c r="C644" s="11">
        <v>1892263</v>
      </c>
      <c r="D644" s="12">
        <f t="shared" si="226"/>
        <v>3.2968020499356018E-3</v>
      </c>
      <c r="E644" s="11">
        <f t="shared" si="227"/>
        <v>144168</v>
      </c>
      <c r="F644" s="27">
        <f t="shared" si="228"/>
        <v>144168</v>
      </c>
      <c r="G644" s="11">
        <f t="shared" si="229"/>
        <v>0</v>
      </c>
      <c r="H644" s="11">
        <f t="shared" si="230"/>
        <v>143512.65104771138</v>
      </c>
      <c r="I644" s="11">
        <f t="shared" si="231"/>
        <v>0</v>
      </c>
      <c r="J644" s="11">
        <f t="shared" si="232"/>
        <v>143507.65309008086</v>
      </c>
      <c r="K644" s="11">
        <f t="shared" si="233"/>
        <v>0</v>
      </c>
      <c r="L644" s="11">
        <f t="shared" si="234"/>
        <v>143507.61682521677</v>
      </c>
      <c r="M644" s="11">
        <f t="shared" si="235"/>
        <v>0</v>
      </c>
      <c r="N644" s="11">
        <f t="shared" si="236"/>
        <v>143507.61682521677</v>
      </c>
      <c r="O644" s="11">
        <f t="shared" si="237"/>
        <v>0</v>
      </c>
      <c r="P644" s="11">
        <f t="shared" si="238"/>
        <v>143507.61682521677</v>
      </c>
      <c r="Q644" s="11">
        <f t="shared" si="239"/>
        <v>0</v>
      </c>
      <c r="R644" s="11">
        <f t="shared" si="240"/>
        <v>143507.61682521677</v>
      </c>
      <c r="S644" s="11">
        <f t="shared" si="241"/>
        <v>0</v>
      </c>
      <c r="T644" s="11">
        <f t="shared" si="242"/>
        <v>143507.61682521677</v>
      </c>
      <c r="U644" s="11">
        <f t="shared" si="243"/>
        <v>0</v>
      </c>
      <c r="V644" s="18">
        <f t="shared" si="244"/>
        <v>143507.61682521677</v>
      </c>
      <c r="W644" s="13">
        <f t="shared" si="225"/>
        <v>0.99541934982254576</v>
      </c>
    </row>
    <row r="645" spans="1:23" s="10" customFormat="1" x14ac:dyDescent="0.2">
      <c r="A645" s="24">
        <v>115221402</v>
      </c>
      <c r="B645" s="29" t="s">
        <v>71</v>
      </c>
      <c r="C645" s="11">
        <v>1920318</v>
      </c>
      <c r="D645" s="12">
        <f t="shared" si="226"/>
        <v>3.3456809750696576E-3</v>
      </c>
      <c r="E645" s="11">
        <f t="shared" si="227"/>
        <v>146305</v>
      </c>
      <c r="F645" s="27">
        <f t="shared" si="228"/>
        <v>146305</v>
      </c>
      <c r="G645" s="11">
        <f t="shared" si="229"/>
        <v>0</v>
      </c>
      <c r="H645" s="11">
        <f t="shared" si="230"/>
        <v>145639.93682048316</v>
      </c>
      <c r="I645" s="11">
        <f t="shared" si="231"/>
        <v>0</v>
      </c>
      <c r="J645" s="11">
        <f t="shared" si="232"/>
        <v>145634.86477820517</v>
      </c>
      <c r="K645" s="11">
        <f t="shared" si="233"/>
        <v>0</v>
      </c>
      <c r="L645" s="11">
        <f t="shared" si="234"/>
        <v>145634.8279757876</v>
      </c>
      <c r="M645" s="11">
        <f t="shared" si="235"/>
        <v>0</v>
      </c>
      <c r="N645" s="11">
        <f t="shared" si="236"/>
        <v>145634.8279757876</v>
      </c>
      <c r="O645" s="11">
        <f t="shared" si="237"/>
        <v>0</v>
      </c>
      <c r="P645" s="11">
        <f t="shared" si="238"/>
        <v>145634.8279757876</v>
      </c>
      <c r="Q645" s="11">
        <f t="shared" si="239"/>
        <v>0</v>
      </c>
      <c r="R645" s="11">
        <f t="shared" si="240"/>
        <v>145634.8279757876</v>
      </c>
      <c r="S645" s="11">
        <f t="shared" si="241"/>
        <v>0</v>
      </c>
      <c r="T645" s="11">
        <f t="shared" si="242"/>
        <v>145634.8279757876</v>
      </c>
      <c r="U645" s="11">
        <f t="shared" si="243"/>
        <v>0</v>
      </c>
      <c r="V645" s="18">
        <f t="shared" si="244"/>
        <v>145634.8279757876</v>
      </c>
      <c r="W645" s="13">
        <f t="shared" si="225"/>
        <v>0.9954193498225461</v>
      </c>
    </row>
    <row r="646" spans="1:23" s="10" customFormat="1" x14ac:dyDescent="0.2">
      <c r="A646" s="24">
        <v>103029902</v>
      </c>
      <c r="B646" s="29" t="s">
        <v>491</v>
      </c>
      <c r="C646" s="11">
        <v>1923106</v>
      </c>
      <c r="D646" s="12">
        <f t="shared" si="226"/>
        <v>3.350538378144822E-3</v>
      </c>
      <c r="E646" s="11">
        <f t="shared" si="227"/>
        <v>146518</v>
      </c>
      <c r="F646" s="27">
        <f t="shared" si="228"/>
        <v>146518</v>
      </c>
      <c r="G646" s="11">
        <f t="shared" si="229"/>
        <v>0</v>
      </c>
      <c r="H646" s="11">
        <f t="shared" si="230"/>
        <v>145851.96857977204</v>
      </c>
      <c r="I646" s="11">
        <f t="shared" si="231"/>
        <v>0</v>
      </c>
      <c r="J646" s="11">
        <f t="shared" si="232"/>
        <v>145846.88915329659</v>
      </c>
      <c r="K646" s="11">
        <f t="shared" si="233"/>
        <v>0</v>
      </c>
      <c r="L646" s="11">
        <f t="shared" si="234"/>
        <v>145846.85229729975</v>
      </c>
      <c r="M646" s="11">
        <f t="shared" si="235"/>
        <v>0</v>
      </c>
      <c r="N646" s="11">
        <f t="shared" si="236"/>
        <v>145846.85229729975</v>
      </c>
      <c r="O646" s="11">
        <f t="shared" si="237"/>
        <v>0</v>
      </c>
      <c r="P646" s="11">
        <f t="shared" si="238"/>
        <v>145846.85229729975</v>
      </c>
      <c r="Q646" s="11">
        <f t="shared" si="239"/>
        <v>0</v>
      </c>
      <c r="R646" s="11">
        <f t="shared" si="240"/>
        <v>145846.85229729975</v>
      </c>
      <c r="S646" s="11">
        <f t="shared" si="241"/>
        <v>0</v>
      </c>
      <c r="T646" s="11">
        <f t="shared" si="242"/>
        <v>145846.85229729975</v>
      </c>
      <c r="U646" s="11">
        <f t="shared" si="243"/>
        <v>0</v>
      </c>
      <c r="V646" s="18">
        <f t="shared" si="244"/>
        <v>145846.85229729975</v>
      </c>
      <c r="W646" s="13">
        <f t="shared" si="225"/>
        <v>0.99541934982254565</v>
      </c>
    </row>
    <row r="647" spans="1:23" s="10" customFormat="1" x14ac:dyDescent="0.2">
      <c r="A647" s="24">
        <v>126513400</v>
      </c>
      <c r="B647" s="29" t="s">
        <v>591</v>
      </c>
      <c r="C647" s="11">
        <v>2117061</v>
      </c>
      <c r="D647" s="12">
        <f t="shared" si="226"/>
        <v>3.6884571778017725E-3</v>
      </c>
      <c r="E647" s="11">
        <f t="shared" si="227"/>
        <v>161295</v>
      </c>
      <c r="F647" s="27">
        <f t="shared" si="228"/>
        <v>161295</v>
      </c>
      <c r="G647" s="11">
        <f t="shared" si="229"/>
        <v>0</v>
      </c>
      <c r="H647" s="11">
        <f t="shared" si="230"/>
        <v>160561.7963122233</v>
      </c>
      <c r="I647" s="11">
        <f t="shared" si="231"/>
        <v>0</v>
      </c>
      <c r="J647" s="11">
        <f t="shared" si="232"/>
        <v>160556.2046027176</v>
      </c>
      <c r="K647" s="11">
        <f t="shared" si="233"/>
        <v>0</v>
      </c>
      <c r="L647" s="11">
        <f t="shared" si="234"/>
        <v>160556.16402962751</v>
      </c>
      <c r="M647" s="11">
        <f t="shared" si="235"/>
        <v>0</v>
      </c>
      <c r="N647" s="11">
        <f t="shared" si="236"/>
        <v>160556.16402962751</v>
      </c>
      <c r="O647" s="11">
        <f t="shared" si="237"/>
        <v>0</v>
      </c>
      <c r="P647" s="11">
        <f t="shared" si="238"/>
        <v>160556.16402962751</v>
      </c>
      <c r="Q647" s="11">
        <f t="shared" si="239"/>
        <v>0</v>
      </c>
      <c r="R647" s="11">
        <f t="shared" si="240"/>
        <v>160556.16402962751</v>
      </c>
      <c r="S647" s="11">
        <f t="shared" si="241"/>
        <v>0</v>
      </c>
      <c r="T647" s="11">
        <f t="shared" si="242"/>
        <v>160556.16402962751</v>
      </c>
      <c r="U647" s="11">
        <f t="shared" si="243"/>
        <v>0</v>
      </c>
      <c r="V647" s="18">
        <f t="shared" si="244"/>
        <v>160556.16402962751</v>
      </c>
      <c r="W647" s="13">
        <f t="shared" si="225"/>
        <v>0.99541934982254576</v>
      </c>
    </row>
    <row r="648" spans="1:23" s="10" customFormat="1" x14ac:dyDescent="0.2">
      <c r="A648" s="24">
        <v>120452003</v>
      </c>
      <c r="B648" s="29" t="s">
        <v>129</v>
      </c>
      <c r="C648" s="11">
        <v>2117415</v>
      </c>
      <c r="D648" s="12">
        <f t="shared" si="226"/>
        <v>3.6890739355810438E-3</v>
      </c>
      <c r="E648" s="11">
        <f t="shared" si="227"/>
        <v>161322</v>
      </c>
      <c r="F648" s="27">
        <f t="shared" si="228"/>
        <v>161322</v>
      </c>
      <c r="G648" s="11">
        <f t="shared" si="229"/>
        <v>0</v>
      </c>
      <c r="H648" s="11">
        <f t="shared" si="230"/>
        <v>160588.67357748526</v>
      </c>
      <c r="I648" s="11">
        <f t="shared" si="231"/>
        <v>0</v>
      </c>
      <c r="J648" s="11">
        <f t="shared" si="232"/>
        <v>160583.08093195452</v>
      </c>
      <c r="K648" s="11">
        <f t="shared" si="233"/>
        <v>0</v>
      </c>
      <c r="L648" s="11">
        <f t="shared" si="234"/>
        <v>160583.04035207268</v>
      </c>
      <c r="M648" s="11">
        <f t="shared" si="235"/>
        <v>0</v>
      </c>
      <c r="N648" s="11">
        <f t="shared" si="236"/>
        <v>160583.04035207268</v>
      </c>
      <c r="O648" s="11">
        <f t="shared" si="237"/>
        <v>0</v>
      </c>
      <c r="P648" s="11">
        <f t="shared" si="238"/>
        <v>160583.04035207268</v>
      </c>
      <c r="Q648" s="11">
        <f t="shared" si="239"/>
        <v>0</v>
      </c>
      <c r="R648" s="11">
        <f t="shared" si="240"/>
        <v>160583.04035207268</v>
      </c>
      <c r="S648" s="11">
        <f t="shared" si="241"/>
        <v>0</v>
      </c>
      <c r="T648" s="11">
        <f t="shared" si="242"/>
        <v>160583.04035207268</v>
      </c>
      <c r="U648" s="11">
        <f t="shared" si="243"/>
        <v>0</v>
      </c>
      <c r="V648" s="18">
        <f t="shared" si="244"/>
        <v>160583.04035207268</v>
      </c>
      <c r="W648" s="13">
        <f t="shared" si="225"/>
        <v>0.99541934982254554</v>
      </c>
    </row>
    <row r="649" spans="1:23" s="10" customFormat="1" x14ac:dyDescent="0.2">
      <c r="A649" s="24">
        <v>111444602</v>
      </c>
      <c r="B649" s="29" t="s">
        <v>251</v>
      </c>
      <c r="C649" s="11">
        <v>2234404</v>
      </c>
      <c r="D649" s="12">
        <f t="shared" si="226"/>
        <v>3.8928984436012904E-3</v>
      </c>
      <c r="E649" s="11">
        <f t="shared" si="227"/>
        <v>170235</v>
      </c>
      <c r="F649" s="27">
        <f t="shared" si="228"/>
        <v>170235</v>
      </c>
      <c r="G649" s="11">
        <f t="shared" si="229"/>
        <v>0</v>
      </c>
      <c r="H649" s="11">
        <f t="shared" si="230"/>
        <v>169461.15747674345</v>
      </c>
      <c r="I649" s="11">
        <f t="shared" si="231"/>
        <v>0</v>
      </c>
      <c r="J649" s="11">
        <f t="shared" si="232"/>
        <v>169455.25583895118</v>
      </c>
      <c r="K649" s="11">
        <f t="shared" si="233"/>
        <v>0</v>
      </c>
      <c r="L649" s="11">
        <f t="shared" si="234"/>
        <v>169455.2130170411</v>
      </c>
      <c r="M649" s="11">
        <f t="shared" si="235"/>
        <v>0</v>
      </c>
      <c r="N649" s="11">
        <f t="shared" si="236"/>
        <v>169455.2130170411</v>
      </c>
      <c r="O649" s="11">
        <f t="shared" si="237"/>
        <v>0</v>
      </c>
      <c r="P649" s="11">
        <f t="shared" si="238"/>
        <v>169455.2130170411</v>
      </c>
      <c r="Q649" s="11">
        <f t="shared" si="239"/>
        <v>0</v>
      </c>
      <c r="R649" s="11">
        <f t="shared" si="240"/>
        <v>169455.2130170411</v>
      </c>
      <c r="S649" s="11">
        <f t="shared" si="241"/>
        <v>0</v>
      </c>
      <c r="T649" s="11">
        <f t="shared" si="242"/>
        <v>169455.2130170411</v>
      </c>
      <c r="U649" s="11">
        <f t="shared" si="243"/>
        <v>0</v>
      </c>
      <c r="V649" s="18">
        <f t="shared" si="244"/>
        <v>169455.2130170411</v>
      </c>
      <c r="W649" s="13">
        <f t="shared" si="225"/>
        <v>0.99541934982254587</v>
      </c>
    </row>
    <row r="650" spans="1:23" s="10" customFormat="1" x14ac:dyDescent="0.2">
      <c r="A650" s="24">
        <v>101261302</v>
      </c>
      <c r="B650" s="29" t="s">
        <v>99</v>
      </c>
      <c r="C650" s="11">
        <v>2241471</v>
      </c>
      <c r="D650" s="12">
        <f t="shared" si="226"/>
        <v>3.9052109498897373E-3</v>
      </c>
      <c r="E650" s="11">
        <f t="shared" si="227"/>
        <v>170773</v>
      </c>
      <c r="F650" s="27">
        <f t="shared" si="228"/>
        <v>170773</v>
      </c>
      <c r="G650" s="11">
        <f t="shared" si="229"/>
        <v>0</v>
      </c>
      <c r="H650" s="11">
        <f t="shared" si="230"/>
        <v>169996.71187344499</v>
      </c>
      <c r="I650" s="11">
        <f t="shared" si="231"/>
        <v>0</v>
      </c>
      <c r="J650" s="11">
        <f t="shared" si="232"/>
        <v>169990.79158448739</v>
      </c>
      <c r="K650" s="11">
        <f t="shared" si="233"/>
        <v>0</v>
      </c>
      <c r="L650" s="11">
        <f t="shared" si="234"/>
        <v>169990.74862724563</v>
      </c>
      <c r="M650" s="11">
        <f t="shared" si="235"/>
        <v>0</v>
      </c>
      <c r="N650" s="11">
        <f t="shared" si="236"/>
        <v>169990.74862724563</v>
      </c>
      <c r="O650" s="11">
        <f t="shared" si="237"/>
        <v>0</v>
      </c>
      <c r="P650" s="11">
        <f t="shared" si="238"/>
        <v>169990.74862724563</v>
      </c>
      <c r="Q650" s="11">
        <f t="shared" si="239"/>
        <v>0</v>
      </c>
      <c r="R650" s="11">
        <f t="shared" si="240"/>
        <v>169990.74862724563</v>
      </c>
      <c r="S650" s="11">
        <f t="shared" si="241"/>
        <v>0</v>
      </c>
      <c r="T650" s="11">
        <f t="shared" si="242"/>
        <v>169990.74862724563</v>
      </c>
      <c r="U650" s="11">
        <f t="shared" si="243"/>
        <v>0</v>
      </c>
      <c r="V650" s="18">
        <f t="shared" si="244"/>
        <v>169990.74862724563</v>
      </c>
      <c r="W650" s="13">
        <f t="shared" si="225"/>
        <v>0.99541934982254587</v>
      </c>
    </row>
    <row r="651" spans="1:23" s="10" customFormat="1" x14ac:dyDescent="0.2">
      <c r="A651" s="24">
        <v>125239652</v>
      </c>
      <c r="B651" s="29" t="s">
        <v>482</v>
      </c>
      <c r="C651" s="11">
        <v>2267770</v>
      </c>
      <c r="D651" s="12">
        <f t="shared" si="226"/>
        <v>3.9510304776780285E-3</v>
      </c>
      <c r="E651" s="11">
        <f t="shared" si="227"/>
        <v>172777</v>
      </c>
      <c r="F651" s="27">
        <f t="shared" si="228"/>
        <v>172777</v>
      </c>
      <c r="G651" s="11">
        <f t="shared" si="229"/>
        <v>0</v>
      </c>
      <c r="H651" s="11">
        <f t="shared" si="230"/>
        <v>171991.60222844483</v>
      </c>
      <c r="I651" s="11">
        <f t="shared" si="231"/>
        <v>0</v>
      </c>
      <c r="J651" s="11">
        <f t="shared" si="232"/>
        <v>171985.6124656297</v>
      </c>
      <c r="K651" s="11">
        <f t="shared" si="233"/>
        <v>0</v>
      </c>
      <c r="L651" s="11">
        <f t="shared" si="234"/>
        <v>171985.56900429001</v>
      </c>
      <c r="M651" s="11">
        <f t="shared" si="235"/>
        <v>0</v>
      </c>
      <c r="N651" s="11">
        <f t="shared" si="236"/>
        <v>171985.56900429001</v>
      </c>
      <c r="O651" s="11">
        <f t="shared" si="237"/>
        <v>0</v>
      </c>
      <c r="P651" s="11">
        <f t="shared" si="238"/>
        <v>171985.56900429001</v>
      </c>
      <c r="Q651" s="11">
        <f t="shared" si="239"/>
        <v>0</v>
      </c>
      <c r="R651" s="11">
        <f t="shared" si="240"/>
        <v>171985.56900429001</v>
      </c>
      <c r="S651" s="11">
        <f t="shared" si="241"/>
        <v>0</v>
      </c>
      <c r="T651" s="11">
        <f t="shared" si="242"/>
        <v>171985.56900429001</v>
      </c>
      <c r="U651" s="11">
        <f t="shared" si="243"/>
        <v>0</v>
      </c>
      <c r="V651" s="18">
        <f t="shared" si="244"/>
        <v>171985.56900429001</v>
      </c>
      <c r="W651" s="13">
        <f t="shared" si="225"/>
        <v>0.99541934982254587</v>
      </c>
    </row>
    <row r="652" spans="1:23" s="10" customFormat="1" x14ac:dyDescent="0.2">
      <c r="A652" s="24">
        <v>103026002</v>
      </c>
      <c r="B652" s="29" t="s">
        <v>242</v>
      </c>
      <c r="C652" s="11">
        <v>2302707</v>
      </c>
      <c r="D652" s="12">
        <f t="shared" si="226"/>
        <v>4.0118995921819851E-3</v>
      </c>
      <c r="E652" s="11">
        <f t="shared" si="227"/>
        <v>175439</v>
      </c>
      <c r="F652" s="27">
        <f t="shared" si="228"/>
        <v>175439</v>
      </c>
      <c r="G652" s="11">
        <f t="shared" si="229"/>
        <v>0</v>
      </c>
      <c r="H652" s="11">
        <f t="shared" si="230"/>
        <v>174641.50149242161</v>
      </c>
      <c r="I652" s="11">
        <f t="shared" si="231"/>
        <v>0</v>
      </c>
      <c r="J652" s="11">
        <f t="shared" si="232"/>
        <v>174635.41944447238</v>
      </c>
      <c r="K652" s="11">
        <f t="shared" si="233"/>
        <v>0</v>
      </c>
      <c r="L652" s="11">
        <f t="shared" si="234"/>
        <v>174635.37531351761</v>
      </c>
      <c r="M652" s="11">
        <f t="shared" si="235"/>
        <v>0</v>
      </c>
      <c r="N652" s="11">
        <f t="shared" si="236"/>
        <v>174635.37531351761</v>
      </c>
      <c r="O652" s="11">
        <f t="shared" si="237"/>
        <v>0</v>
      </c>
      <c r="P652" s="11">
        <f t="shared" si="238"/>
        <v>174635.37531351761</v>
      </c>
      <c r="Q652" s="11">
        <f t="shared" si="239"/>
        <v>0</v>
      </c>
      <c r="R652" s="11">
        <f t="shared" si="240"/>
        <v>174635.37531351761</v>
      </c>
      <c r="S652" s="11">
        <f t="shared" si="241"/>
        <v>0</v>
      </c>
      <c r="T652" s="11">
        <f t="shared" si="242"/>
        <v>174635.37531351761</v>
      </c>
      <c r="U652" s="11">
        <f t="shared" si="243"/>
        <v>0</v>
      </c>
      <c r="V652" s="18">
        <f t="shared" si="244"/>
        <v>174635.37531351761</v>
      </c>
      <c r="W652" s="13">
        <f t="shared" si="225"/>
        <v>0.99541934982254576</v>
      </c>
    </row>
    <row r="653" spans="1:23" s="10" customFormat="1" x14ac:dyDescent="0.2">
      <c r="A653" s="26">
        <v>112281302</v>
      </c>
      <c r="B653" s="29" t="s">
        <v>76</v>
      </c>
      <c r="C653" s="11">
        <v>2318020</v>
      </c>
      <c r="D653" s="12">
        <f t="shared" si="226"/>
        <v>4.0385787217695028E-3</v>
      </c>
      <c r="E653" s="11">
        <f t="shared" si="227"/>
        <v>176605</v>
      </c>
      <c r="F653" s="27">
        <f t="shared" si="228"/>
        <v>176605</v>
      </c>
      <c r="G653" s="11">
        <f t="shared" si="229"/>
        <v>0</v>
      </c>
      <c r="H653" s="11">
        <f t="shared" si="230"/>
        <v>175802.2011700313</v>
      </c>
      <c r="I653" s="11">
        <f t="shared" si="231"/>
        <v>0</v>
      </c>
      <c r="J653" s="11">
        <f t="shared" si="232"/>
        <v>175796.07869966797</v>
      </c>
      <c r="K653" s="11">
        <f t="shared" si="233"/>
        <v>0</v>
      </c>
      <c r="L653" s="11">
        <f t="shared" si="234"/>
        <v>175796.03427541073</v>
      </c>
      <c r="M653" s="11">
        <f t="shared" si="235"/>
        <v>0</v>
      </c>
      <c r="N653" s="11">
        <f t="shared" si="236"/>
        <v>175796.03427541073</v>
      </c>
      <c r="O653" s="11">
        <f t="shared" si="237"/>
        <v>0</v>
      </c>
      <c r="P653" s="11">
        <f t="shared" si="238"/>
        <v>175796.03427541073</v>
      </c>
      <c r="Q653" s="11">
        <f t="shared" si="239"/>
        <v>0</v>
      </c>
      <c r="R653" s="11">
        <f t="shared" si="240"/>
        <v>175796.03427541073</v>
      </c>
      <c r="S653" s="11">
        <f t="shared" si="241"/>
        <v>0</v>
      </c>
      <c r="T653" s="11">
        <f t="shared" si="242"/>
        <v>175796.03427541073</v>
      </c>
      <c r="U653" s="11">
        <f t="shared" si="243"/>
        <v>0</v>
      </c>
      <c r="V653" s="18">
        <f t="shared" si="244"/>
        <v>175796.03427541073</v>
      </c>
      <c r="W653" s="13">
        <f t="shared" si="225"/>
        <v>0.99541934982254598</v>
      </c>
    </row>
    <row r="654" spans="1:23" s="10" customFormat="1" x14ac:dyDescent="0.2">
      <c r="A654" s="24">
        <v>104375302</v>
      </c>
      <c r="B654" s="29" t="s">
        <v>279</v>
      </c>
      <c r="C654" s="11">
        <v>2348043</v>
      </c>
      <c r="D654" s="12">
        <f t="shared" si="226"/>
        <v>4.0908864020154393E-3</v>
      </c>
      <c r="E654" s="11">
        <f t="shared" si="227"/>
        <v>178893</v>
      </c>
      <c r="F654" s="27">
        <f t="shared" si="228"/>
        <v>178893</v>
      </c>
      <c r="G654" s="11">
        <f t="shared" si="229"/>
        <v>0</v>
      </c>
      <c r="H654" s="11">
        <f t="shared" si="230"/>
        <v>178079.8005374163</v>
      </c>
      <c r="I654" s="11">
        <f t="shared" si="231"/>
        <v>0</v>
      </c>
      <c r="J654" s="11">
        <f t="shared" si="232"/>
        <v>178073.59874759888</v>
      </c>
      <c r="K654" s="11">
        <f t="shared" si="233"/>
        <v>0</v>
      </c>
      <c r="L654" s="11">
        <f t="shared" si="234"/>
        <v>178073.55374780469</v>
      </c>
      <c r="M654" s="11">
        <f t="shared" si="235"/>
        <v>0</v>
      </c>
      <c r="N654" s="11">
        <f t="shared" si="236"/>
        <v>178073.55374780469</v>
      </c>
      <c r="O654" s="11">
        <f t="shared" si="237"/>
        <v>0</v>
      </c>
      <c r="P654" s="11">
        <f t="shared" si="238"/>
        <v>178073.55374780469</v>
      </c>
      <c r="Q654" s="11">
        <f t="shared" si="239"/>
        <v>0</v>
      </c>
      <c r="R654" s="11">
        <f t="shared" si="240"/>
        <v>178073.55374780469</v>
      </c>
      <c r="S654" s="11">
        <f t="shared" si="241"/>
        <v>0</v>
      </c>
      <c r="T654" s="11">
        <f t="shared" si="242"/>
        <v>178073.55374780469</v>
      </c>
      <c r="U654" s="11">
        <f t="shared" si="243"/>
        <v>0</v>
      </c>
      <c r="V654" s="18">
        <f t="shared" si="244"/>
        <v>178073.55374780469</v>
      </c>
      <c r="W654" s="13">
        <f t="shared" si="225"/>
        <v>0.99541934982254587</v>
      </c>
    </row>
    <row r="655" spans="1:23" s="10" customFormat="1" x14ac:dyDescent="0.2">
      <c r="A655" s="26">
        <v>123465602</v>
      </c>
      <c r="B655" s="29" t="s">
        <v>283</v>
      </c>
      <c r="C655" s="11">
        <v>2399135</v>
      </c>
      <c r="D655" s="12">
        <f t="shared" si="226"/>
        <v>4.1799016236496993E-3</v>
      </c>
      <c r="E655" s="11">
        <f t="shared" si="227"/>
        <v>182785</v>
      </c>
      <c r="F655" s="27">
        <f t="shared" si="228"/>
        <v>182785</v>
      </c>
      <c r="G655" s="11">
        <f t="shared" si="229"/>
        <v>0</v>
      </c>
      <c r="H655" s="11">
        <f t="shared" si="230"/>
        <v>181954.10855221635</v>
      </c>
      <c r="I655" s="11">
        <f t="shared" si="231"/>
        <v>0</v>
      </c>
      <c r="J655" s="11">
        <f t="shared" si="232"/>
        <v>181947.77183612471</v>
      </c>
      <c r="K655" s="11">
        <f t="shared" si="233"/>
        <v>0</v>
      </c>
      <c r="L655" s="11">
        <f t="shared" si="234"/>
        <v>181947.72585731404</v>
      </c>
      <c r="M655" s="11">
        <f t="shared" si="235"/>
        <v>0</v>
      </c>
      <c r="N655" s="11">
        <f t="shared" si="236"/>
        <v>181947.72585731404</v>
      </c>
      <c r="O655" s="11">
        <f t="shared" si="237"/>
        <v>0</v>
      </c>
      <c r="P655" s="11">
        <f t="shared" si="238"/>
        <v>181947.72585731404</v>
      </c>
      <c r="Q655" s="11">
        <f t="shared" si="239"/>
        <v>0</v>
      </c>
      <c r="R655" s="11">
        <f t="shared" si="240"/>
        <v>181947.72585731404</v>
      </c>
      <c r="S655" s="11">
        <f t="shared" si="241"/>
        <v>0</v>
      </c>
      <c r="T655" s="11">
        <f t="shared" si="242"/>
        <v>181947.72585731404</v>
      </c>
      <c r="U655" s="11">
        <f t="shared" si="243"/>
        <v>0</v>
      </c>
      <c r="V655" s="18">
        <f t="shared" si="244"/>
        <v>181947.72585731404</v>
      </c>
      <c r="W655" s="13">
        <f t="shared" si="225"/>
        <v>0.99541934982254587</v>
      </c>
    </row>
    <row r="656" spans="1:23" s="10" customFormat="1" x14ac:dyDescent="0.2">
      <c r="A656" s="24">
        <v>120455403</v>
      </c>
      <c r="B656" s="29" t="s">
        <v>343</v>
      </c>
      <c r="C656" s="11">
        <v>2414472</v>
      </c>
      <c r="D656" s="12">
        <f t="shared" si="226"/>
        <v>4.2066225673239466E-3</v>
      </c>
      <c r="E656" s="11">
        <f t="shared" si="227"/>
        <v>183954</v>
      </c>
      <c r="F656" s="27">
        <f t="shared" si="228"/>
        <v>183954</v>
      </c>
      <c r="G656" s="11">
        <f t="shared" si="229"/>
        <v>0</v>
      </c>
      <c r="H656" s="11">
        <f t="shared" si="230"/>
        <v>183117.79459263291</v>
      </c>
      <c r="I656" s="11">
        <f t="shared" si="231"/>
        <v>0</v>
      </c>
      <c r="J656" s="11">
        <f t="shared" si="232"/>
        <v>183111.41735012439</v>
      </c>
      <c r="K656" s="11">
        <f t="shared" si="233"/>
        <v>0</v>
      </c>
      <c r="L656" s="11">
        <f t="shared" si="234"/>
        <v>183111.3710772566</v>
      </c>
      <c r="M656" s="11">
        <f t="shared" si="235"/>
        <v>0</v>
      </c>
      <c r="N656" s="11">
        <f t="shared" si="236"/>
        <v>183111.3710772566</v>
      </c>
      <c r="O656" s="11">
        <f t="shared" si="237"/>
        <v>0</v>
      </c>
      <c r="P656" s="11">
        <f t="shared" si="238"/>
        <v>183111.3710772566</v>
      </c>
      <c r="Q656" s="11">
        <f t="shared" si="239"/>
        <v>0</v>
      </c>
      <c r="R656" s="11">
        <f t="shared" si="240"/>
        <v>183111.3710772566</v>
      </c>
      <c r="S656" s="11">
        <f t="shared" si="241"/>
        <v>0</v>
      </c>
      <c r="T656" s="11">
        <f t="shared" si="242"/>
        <v>183111.3710772566</v>
      </c>
      <c r="U656" s="11">
        <f t="shared" si="243"/>
        <v>0</v>
      </c>
      <c r="V656" s="18">
        <f t="shared" si="244"/>
        <v>183111.3710772566</v>
      </c>
      <c r="W656" s="13">
        <f t="shared" si="225"/>
        <v>0.99541934982254587</v>
      </c>
    </row>
    <row r="657" spans="1:23" s="10" customFormat="1" x14ac:dyDescent="0.2">
      <c r="A657" s="24">
        <v>117417202</v>
      </c>
      <c r="B657" s="29" t="s">
        <v>485</v>
      </c>
      <c r="C657" s="11">
        <v>2453185</v>
      </c>
      <c r="D657" s="12">
        <f t="shared" si="226"/>
        <v>4.2740704314734633E-3</v>
      </c>
      <c r="E657" s="11">
        <f t="shared" si="227"/>
        <v>186903</v>
      </c>
      <c r="F657" s="27">
        <f t="shared" si="228"/>
        <v>186903</v>
      </c>
      <c r="G657" s="11">
        <f t="shared" si="229"/>
        <v>0</v>
      </c>
      <c r="H657" s="11">
        <f t="shared" si="230"/>
        <v>186053.38923180179</v>
      </c>
      <c r="I657" s="11">
        <f t="shared" si="231"/>
        <v>0</v>
      </c>
      <c r="J657" s="11">
        <f t="shared" si="232"/>
        <v>186046.90975455983</v>
      </c>
      <c r="K657" s="11">
        <f t="shared" si="233"/>
        <v>0</v>
      </c>
      <c r="L657" s="11">
        <f t="shared" si="234"/>
        <v>186046.86273988328</v>
      </c>
      <c r="M657" s="11">
        <f t="shared" si="235"/>
        <v>0</v>
      </c>
      <c r="N657" s="11">
        <f t="shared" si="236"/>
        <v>186046.86273988328</v>
      </c>
      <c r="O657" s="11">
        <f t="shared" si="237"/>
        <v>0</v>
      </c>
      <c r="P657" s="11">
        <f t="shared" si="238"/>
        <v>186046.86273988328</v>
      </c>
      <c r="Q657" s="11">
        <f t="shared" si="239"/>
        <v>0</v>
      </c>
      <c r="R657" s="11">
        <f t="shared" si="240"/>
        <v>186046.86273988328</v>
      </c>
      <c r="S657" s="11">
        <f t="shared" si="241"/>
        <v>0</v>
      </c>
      <c r="T657" s="11">
        <f t="shared" si="242"/>
        <v>186046.86273988328</v>
      </c>
      <c r="U657" s="11">
        <f t="shared" si="243"/>
        <v>0</v>
      </c>
      <c r="V657" s="18">
        <f t="shared" si="244"/>
        <v>186046.86273988328</v>
      </c>
      <c r="W657" s="13">
        <f t="shared" si="225"/>
        <v>0.99541934982254576</v>
      </c>
    </row>
    <row r="658" spans="1:23" s="10" customFormat="1" x14ac:dyDescent="0.2">
      <c r="A658" s="24">
        <v>126510020</v>
      </c>
      <c r="B658" s="29" t="s">
        <v>501</v>
      </c>
      <c r="C658" s="11">
        <v>2481671</v>
      </c>
      <c r="D658" s="12">
        <f t="shared" si="226"/>
        <v>4.3237002679150493E-3</v>
      </c>
      <c r="E658" s="11">
        <f t="shared" si="227"/>
        <v>189074</v>
      </c>
      <c r="F658" s="27">
        <f t="shared" si="228"/>
        <v>189074</v>
      </c>
      <c r="G658" s="11">
        <f t="shared" si="229"/>
        <v>0</v>
      </c>
      <c r="H658" s="11">
        <f t="shared" si="230"/>
        <v>188214.52044971829</v>
      </c>
      <c r="I658" s="11">
        <f t="shared" si="231"/>
        <v>0</v>
      </c>
      <c r="J658" s="11">
        <f t="shared" si="232"/>
        <v>188207.96570913066</v>
      </c>
      <c r="K658" s="11">
        <f t="shared" si="233"/>
        <v>0</v>
      </c>
      <c r="L658" s="11">
        <f t="shared" si="234"/>
        <v>188207.91814834805</v>
      </c>
      <c r="M658" s="11">
        <f t="shared" si="235"/>
        <v>0</v>
      </c>
      <c r="N658" s="11">
        <f t="shared" si="236"/>
        <v>188207.91814834805</v>
      </c>
      <c r="O658" s="11">
        <f t="shared" si="237"/>
        <v>0</v>
      </c>
      <c r="P658" s="11">
        <f t="shared" si="238"/>
        <v>188207.91814834805</v>
      </c>
      <c r="Q658" s="11">
        <f t="shared" si="239"/>
        <v>0</v>
      </c>
      <c r="R658" s="11">
        <f t="shared" si="240"/>
        <v>188207.91814834805</v>
      </c>
      <c r="S658" s="11">
        <f t="shared" si="241"/>
        <v>0</v>
      </c>
      <c r="T658" s="11">
        <f t="shared" si="242"/>
        <v>188207.91814834805</v>
      </c>
      <c r="U658" s="11">
        <f t="shared" si="243"/>
        <v>0</v>
      </c>
      <c r="V658" s="18">
        <f t="shared" si="244"/>
        <v>188207.91814834805</v>
      </c>
      <c r="W658" s="13">
        <f t="shared" si="225"/>
        <v>0.99541934982254598</v>
      </c>
    </row>
    <row r="659" spans="1:23" s="10" customFormat="1" x14ac:dyDescent="0.2">
      <c r="A659" s="24">
        <v>113384603</v>
      </c>
      <c r="B659" s="29" t="s">
        <v>224</v>
      </c>
      <c r="C659" s="11">
        <v>2685643</v>
      </c>
      <c r="D659" s="12">
        <f t="shared" si="226"/>
        <v>4.6790712220210404E-3</v>
      </c>
      <c r="E659" s="11">
        <f t="shared" si="227"/>
        <v>204614</v>
      </c>
      <c r="F659" s="27">
        <f t="shared" si="228"/>
        <v>204614</v>
      </c>
      <c r="G659" s="11">
        <f t="shared" si="229"/>
        <v>0</v>
      </c>
      <c r="H659" s="11">
        <f t="shared" si="230"/>
        <v>203683.87978938752</v>
      </c>
      <c r="I659" s="11">
        <f t="shared" si="231"/>
        <v>0</v>
      </c>
      <c r="J659" s="11">
        <f t="shared" si="232"/>
        <v>203676.78631439575</v>
      </c>
      <c r="K659" s="11">
        <f t="shared" si="233"/>
        <v>0</v>
      </c>
      <c r="L659" s="11">
        <f t="shared" si="234"/>
        <v>203676.73484459039</v>
      </c>
      <c r="M659" s="11">
        <f t="shared" si="235"/>
        <v>0</v>
      </c>
      <c r="N659" s="11">
        <f t="shared" si="236"/>
        <v>203676.73484459039</v>
      </c>
      <c r="O659" s="11">
        <f t="shared" si="237"/>
        <v>0</v>
      </c>
      <c r="P659" s="11">
        <f t="shared" si="238"/>
        <v>203676.73484459039</v>
      </c>
      <c r="Q659" s="11">
        <f t="shared" si="239"/>
        <v>0</v>
      </c>
      <c r="R659" s="11">
        <f t="shared" si="240"/>
        <v>203676.73484459039</v>
      </c>
      <c r="S659" s="11">
        <f t="shared" si="241"/>
        <v>0</v>
      </c>
      <c r="T659" s="11">
        <f t="shared" si="242"/>
        <v>203676.73484459039</v>
      </c>
      <c r="U659" s="11">
        <f t="shared" si="243"/>
        <v>0</v>
      </c>
      <c r="V659" s="18">
        <f t="shared" si="244"/>
        <v>203676.73484459039</v>
      </c>
      <c r="W659" s="13">
        <f t="shared" si="225"/>
        <v>0.99541934982254587</v>
      </c>
    </row>
    <row r="660" spans="1:23" s="10" customFormat="1" x14ac:dyDescent="0.2">
      <c r="A660" s="24">
        <v>108112502</v>
      </c>
      <c r="B660" s="29" t="s">
        <v>169</v>
      </c>
      <c r="C660" s="11">
        <v>2709921</v>
      </c>
      <c r="D660" s="12">
        <f t="shared" si="226"/>
        <v>4.721369655255922E-3</v>
      </c>
      <c r="E660" s="11">
        <f t="shared" si="227"/>
        <v>206464</v>
      </c>
      <c r="F660" s="27">
        <f t="shared" si="228"/>
        <v>206464</v>
      </c>
      <c r="G660" s="11">
        <f t="shared" si="229"/>
        <v>0</v>
      </c>
      <c r="H660" s="11">
        <f t="shared" si="230"/>
        <v>205525.47018696717</v>
      </c>
      <c r="I660" s="11">
        <f t="shared" si="231"/>
        <v>0</v>
      </c>
      <c r="J660" s="11">
        <f t="shared" si="232"/>
        <v>205518.3125769273</v>
      </c>
      <c r="K660" s="11">
        <f t="shared" si="233"/>
        <v>0</v>
      </c>
      <c r="L660" s="11">
        <f t="shared" si="234"/>
        <v>205518.26064176208</v>
      </c>
      <c r="M660" s="11">
        <f t="shared" si="235"/>
        <v>0</v>
      </c>
      <c r="N660" s="11">
        <f t="shared" si="236"/>
        <v>205518.26064176208</v>
      </c>
      <c r="O660" s="11">
        <f t="shared" si="237"/>
        <v>0</v>
      </c>
      <c r="P660" s="11">
        <f t="shared" si="238"/>
        <v>205518.26064176208</v>
      </c>
      <c r="Q660" s="11">
        <f t="shared" si="239"/>
        <v>0</v>
      </c>
      <c r="R660" s="11">
        <f t="shared" si="240"/>
        <v>205518.26064176208</v>
      </c>
      <c r="S660" s="11">
        <f t="shared" si="241"/>
        <v>0</v>
      </c>
      <c r="T660" s="11">
        <f t="shared" si="242"/>
        <v>205518.26064176208</v>
      </c>
      <c r="U660" s="11">
        <f t="shared" si="243"/>
        <v>0</v>
      </c>
      <c r="V660" s="18">
        <f t="shared" si="244"/>
        <v>205518.26064176208</v>
      </c>
      <c r="W660" s="13">
        <f t="shared" si="225"/>
        <v>0.99541934982254576</v>
      </c>
    </row>
    <row r="661" spans="1:23" s="10" customFormat="1" x14ac:dyDescent="0.2">
      <c r="A661" s="25">
        <v>127043430</v>
      </c>
      <c r="B661" s="29" t="s">
        <v>582</v>
      </c>
      <c r="C661" s="11">
        <v>2820397</v>
      </c>
      <c r="D661" s="12">
        <f t="shared" si="226"/>
        <v>4.9138468654897453E-3</v>
      </c>
      <c r="E661" s="11">
        <f t="shared" si="227"/>
        <v>214881</v>
      </c>
      <c r="F661" s="27">
        <f t="shared" si="228"/>
        <v>214881</v>
      </c>
      <c r="G661" s="11">
        <f t="shared" si="229"/>
        <v>0</v>
      </c>
      <c r="H661" s="11">
        <f t="shared" si="230"/>
        <v>213904.20876882022</v>
      </c>
      <c r="I661" s="11">
        <f t="shared" si="231"/>
        <v>0</v>
      </c>
      <c r="J661" s="11">
        <f t="shared" si="232"/>
        <v>213896.75936164521</v>
      </c>
      <c r="K661" s="11">
        <f t="shared" si="233"/>
        <v>0</v>
      </c>
      <c r="L661" s="11">
        <f t="shared" si="234"/>
        <v>213896.70530921849</v>
      </c>
      <c r="M661" s="11">
        <f t="shared" si="235"/>
        <v>0</v>
      </c>
      <c r="N661" s="11">
        <f t="shared" si="236"/>
        <v>213896.70530921849</v>
      </c>
      <c r="O661" s="11">
        <f t="shared" si="237"/>
        <v>0</v>
      </c>
      <c r="P661" s="11">
        <f t="shared" si="238"/>
        <v>213896.70530921849</v>
      </c>
      <c r="Q661" s="11">
        <f t="shared" si="239"/>
        <v>0</v>
      </c>
      <c r="R661" s="11">
        <f t="shared" si="240"/>
        <v>213896.70530921849</v>
      </c>
      <c r="S661" s="11">
        <f t="shared" si="241"/>
        <v>0</v>
      </c>
      <c r="T661" s="11">
        <f t="shared" si="242"/>
        <v>213896.70530921849</v>
      </c>
      <c r="U661" s="11">
        <f t="shared" si="243"/>
        <v>0</v>
      </c>
      <c r="V661" s="18">
        <f t="shared" si="244"/>
        <v>213896.70530921849</v>
      </c>
      <c r="W661" s="13">
        <f t="shared" si="225"/>
        <v>0.99541934982254598</v>
      </c>
    </row>
    <row r="662" spans="1:23" s="10" customFormat="1" x14ac:dyDescent="0.2">
      <c r="A662" s="24">
        <v>125231232</v>
      </c>
      <c r="B662" s="29" t="s">
        <v>81</v>
      </c>
      <c r="C662" s="11">
        <v>2902440</v>
      </c>
      <c r="D662" s="12">
        <f t="shared" si="226"/>
        <v>5.0567865787235116E-3</v>
      </c>
      <c r="E662" s="11">
        <f t="shared" si="227"/>
        <v>221131</v>
      </c>
      <c r="F662" s="27">
        <f t="shared" si="228"/>
        <v>221131</v>
      </c>
      <c r="G662" s="11">
        <f t="shared" si="229"/>
        <v>0</v>
      </c>
      <c r="H662" s="11">
        <f t="shared" si="230"/>
        <v>220125.7979498326</v>
      </c>
      <c r="I662" s="11">
        <f t="shared" si="231"/>
        <v>0</v>
      </c>
      <c r="J662" s="11">
        <f t="shared" si="232"/>
        <v>220118.13187019774</v>
      </c>
      <c r="K662" s="11">
        <f t="shared" si="233"/>
        <v>0</v>
      </c>
      <c r="L662" s="11">
        <f t="shared" si="234"/>
        <v>220118.07624560935</v>
      </c>
      <c r="M662" s="11">
        <f t="shared" si="235"/>
        <v>0</v>
      </c>
      <c r="N662" s="11">
        <f t="shared" si="236"/>
        <v>220118.07624560935</v>
      </c>
      <c r="O662" s="11">
        <f t="shared" si="237"/>
        <v>0</v>
      </c>
      <c r="P662" s="11">
        <f t="shared" si="238"/>
        <v>220118.07624560935</v>
      </c>
      <c r="Q662" s="11">
        <f t="shared" si="239"/>
        <v>0</v>
      </c>
      <c r="R662" s="11">
        <f t="shared" si="240"/>
        <v>220118.07624560935</v>
      </c>
      <c r="S662" s="11">
        <f t="shared" si="241"/>
        <v>0</v>
      </c>
      <c r="T662" s="11">
        <f t="shared" si="242"/>
        <v>220118.07624560935</v>
      </c>
      <c r="U662" s="11">
        <f t="shared" si="243"/>
        <v>0</v>
      </c>
      <c r="V662" s="18">
        <f t="shared" si="244"/>
        <v>220118.07624560935</v>
      </c>
      <c r="W662" s="13">
        <f t="shared" si="225"/>
        <v>0.99541934982254565</v>
      </c>
    </row>
    <row r="663" spans="1:23" s="10" customFormat="1" x14ac:dyDescent="0.2">
      <c r="A663" s="24">
        <v>108070502</v>
      </c>
      <c r="B663" s="29" t="s">
        <v>7</v>
      </c>
      <c r="C663" s="11">
        <v>3056054</v>
      </c>
      <c r="D663" s="12">
        <f t="shared" si="226"/>
        <v>5.3244211253477428E-3</v>
      </c>
      <c r="E663" s="11">
        <f t="shared" si="227"/>
        <v>232835</v>
      </c>
      <c r="F663" s="27">
        <f t="shared" si="228"/>
        <v>232835</v>
      </c>
      <c r="G663" s="11">
        <f t="shared" si="229"/>
        <v>0</v>
      </c>
      <c r="H663" s="11">
        <f t="shared" si="230"/>
        <v>231776.59471376368</v>
      </c>
      <c r="I663" s="11">
        <f t="shared" si="231"/>
        <v>0</v>
      </c>
      <c r="J663" s="11">
        <f t="shared" si="232"/>
        <v>231768.52288461363</v>
      </c>
      <c r="K663" s="11">
        <f t="shared" si="233"/>
        <v>0</v>
      </c>
      <c r="L663" s="11">
        <f t="shared" si="234"/>
        <v>231768.46431593248</v>
      </c>
      <c r="M663" s="11">
        <f t="shared" si="235"/>
        <v>0</v>
      </c>
      <c r="N663" s="11">
        <f t="shared" si="236"/>
        <v>231768.46431593248</v>
      </c>
      <c r="O663" s="11">
        <f t="shared" si="237"/>
        <v>0</v>
      </c>
      <c r="P663" s="11">
        <f t="shared" si="238"/>
        <v>231768.46431593248</v>
      </c>
      <c r="Q663" s="11">
        <f t="shared" si="239"/>
        <v>0</v>
      </c>
      <c r="R663" s="11">
        <f t="shared" si="240"/>
        <v>231768.46431593248</v>
      </c>
      <c r="S663" s="11">
        <f t="shared" si="241"/>
        <v>0</v>
      </c>
      <c r="T663" s="11">
        <f t="shared" si="242"/>
        <v>231768.46431593248</v>
      </c>
      <c r="U663" s="11">
        <f t="shared" si="243"/>
        <v>0</v>
      </c>
      <c r="V663" s="18">
        <f t="shared" si="244"/>
        <v>231768.46431593248</v>
      </c>
      <c r="W663" s="13">
        <f t="shared" si="225"/>
        <v>0.99541934982254587</v>
      </c>
    </row>
    <row r="664" spans="1:23" s="10" customFormat="1" x14ac:dyDescent="0.2">
      <c r="A664" s="24">
        <v>125232950</v>
      </c>
      <c r="B664" s="29" t="s">
        <v>513</v>
      </c>
      <c r="C664" s="11">
        <v>3063813</v>
      </c>
      <c r="D664" s="12">
        <f t="shared" si="226"/>
        <v>5.3379392711369123E-3</v>
      </c>
      <c r="E664" s="11">
        <f t="shared" si="227"/>
        <v>233426</v>
      </c>
      <c r="F664" s="27">
        <f t="shared" si="228"/>
        <v>233426</v>
      </c>
      <c r="G664" s="11">
        <f t="shared" si="229"/>
        <v>0</v>
      </c>
      <c r="H664" s="11">
        <f t="shared" si="230"/>
        <v>232364.90818672022</v>
      </c>
      <c r="I664" s="11">
        <f t="shared" si="231"/>
        <v>0</v>
      </c>
      <c r="J664" s="11">
        <f t="shared" si="232"/>
        <v>232356.81586902236</v>
      </c>
      <c r="K664" s="11">
        <f t="shared" si="233"/>
        <v>0</v>
      </c>
      <c r="L664" s="11">
        <f t="shared" si="234"/>
        <v>232356.75715167759</v>
      </c>
      <c r="M664" s="11">
        <f t="shared" si="235"/>
        <v>0</v>
      </c>
      <c r="N664" s="11">
        <f t="shared" si="236"/>
        <v>232356.75715167759</v>
      </c>
      <c r="O664" s="11">
        <f t="shared" si="237"/>
        <v>0</v>
      </c>
      <c r="P664" s="11">
        <f t="shared" si="238"/>
        <v>232356.75715167759</v>
      </c>
      <c r="Q664" s="11">
        <f t="shared" si="239"/>
        <v>0</v>
      </c>
      <c r="R664" s="11">
        <f t="shared" si="240"/>
        <v>232356.75715167759</v>
      </c>
      <c r="S664" s="11">
        <f t="shared" si="241"/>
        <v>0</v>
      </c>
      <c r="T664" s="11">
        <f t="shared" si="242"/>
        <v>232356.75715167759</v>
      </c>
      <c r="U664" s="11">
        <f t="shared" si="243"/>
        <v>0</v>
      </c>
      <c r="V664" s="18">
        <f t="shared" si="244"/>
        <v>232356.75715167759</v>
      </c>
      <c r="W664" s="13">
        <f t="shared" ref="W664:W665" si="245">SUM(V664/E664)</f>
        <v>0.99541934982254587</v>
      </c>
    </row>
    <row r="665" spans="1:23" s="10" customFormat="1" x14ac:dyDescent="0.2">
      <c r="A665" s="26">
        <v>115220002</v>
      </c>
      <c r="B665" s="29" t="s">
        <v>517</v>
      </c>
      <c r="C665" s="11">
        <v>3066571</v>
      </c>
      <c r="D665" s="12">
        <f t="shared" si="226"/>
        <v>5.3427444066036639E-3</v>
      </c>
      <c r="E665" s="11">
        <f t="shared" si="227"/>
        <v>233636</v>
      </c>
      <c r="F665" s="27">
        <f t="shared" si="228"/>
        <v>233636</v>
      </c>
      <c r="G665" s="11">
        <f t="shared" si="229"/>
        <v>0</v>
      </c>
      <c r="H665" s="11">
        <f t="shared" si="230"/>
        <v>232573.95358320224</v>
      </c>
      <c r="I665" s="11">
        <f t="shared" si="231"/>
        <v>0</v>
      </c>
      <c r="J665" s="11">
        <f t="shared" si="232"/>
        <v>232565.85398530975</v>
      </c>
      <c r="K665" s="11">
        <f t="shared" si="233"/>
        <v>0</v>
      </c>
      <c r="L665" s="11">
        <f t="shared" si="234"/>
        <v>232565.79521514033</v>
      </c>
      <c r="M665" s="11">
        <f t="shared" si="235"/>
        <v>0</v>
      </c>
      <c r="N665" s="11">
        <f t="shared" si="236"/>
        <v>232565.79521514033</v>
      </c>
      <c r="O665" s="11">
        <f t="shared" si="237"/>
        <v>0</v>
      </c>
      <c r="P665" s="11">
        <f t="shared" si="238"/>
        <v>232565.79521514033</v>
      </c>
      <c r="Q665" s="11">
        <f t="shared" si="239"/>
        <v>0</v>
      </c>
      <c r="R665" s="11">
        <f t="shared" si="240"/>
        <v>232565.79521514033</v>
      </c>
      <c r="S665" s="11">
        <f t="shared" si="241"/>
        <v>0</v>
      </c>
      <c r="T665" s="11">
        <f t="shared" si="242"/>
        <v>232565.79521514033</v>
      </c>
      <c r="U665" s="11">
        <f t="shared" si="243"/>
        <v>0</v>
      </c>
      <c r="V665" s="18">
        <f t="shared" si="244"/>
        <v>232565.79521514033</v>
      </c>
      <c r="W665" s="13">
        <f t="shared" si="245"/>
        <v>0.99541934982254587</v>
      </c>
    </row>
    <row r="666" spans="1:23" s="10" customFormat="1" x14ac:dyDescent="0.2">
      <c r="A666" s="24">
        <v>120481002</v>
      </c>
      <c r="B666" s="29" t="s">
        <v>33</v>
      </c>
      <c r="C666" s="11">
        <v>3918446</v>
      </c>
      <c r="D666" s="12">
        <f t="shared" si="226"/>
        <v>6.8269267038260327E-3</v>
      </c>
      <c r="E666" s="11">
        <f t="shared" si="227"/>
        <v>298539</v>
      </c>
      <c r="F666" s="27">
        <f t="shared" si="228"/>
        <v>298539</v>
      </c>
      <c r="G666" s="11">
        <f t="shared" si="229"/>
        <v>0</v>
      </c>
      <c r="H666" s="11">
        <f t="shared" si="230"/>
        <v>297181.92200164188</v>
      </c>
      <c r="I666" s="11">
        <f t="shared" si="231"/>
        <v>0</v>
      </c>
      <c r="J666" s="11">
        <f t="shared" si="232"/>
        <v>297171.57237292355</v>
      </c>
      <c r="K666" s="11">
        <f t="shared" si="233"/>
        <v>0</v>
      </c>
      <c r="L666" s="11">
        <f t="shared" si="234"/>
        <v>297171.49727667292</v>
      </c>
      <c r="M666" s="11">
        <f t="shared" si="235"/>
        <v>0</v>
      </c>
      <c r="N666" s="11">
        <f t="shared" si="236"/>
        <v>297171.49727667292</v>
      </c>
      <c r="O666" s="11">
        <f t="shared" si="237"/>
        <v>0</v>
      </c>
      <c r="P666" s="11">
        <f t="shared" si="238"/>
        <v>297171.49727667292</v>
      </c>
      <c r="Q666" s="11">
        <f t="shared" si="239"/>
        <v>0</v>
      </c>
      <c r="R666" s="11">
        <f t="shared" si="240"/>
        <v>297171.49727667292</v>
      </c>
      <c r="S666" s="11">
        <f t="shared" si="241"/>
        <v>0</v>
      </c>
      <c r="T666" s="11">
        <f t="shared" si="242"/>
        <v>297171.49727667292</v>
      </c>
      <c r="U666" s="11">
        <f t="shared" si="243"/>
        <v>0</v>
      </c>
      <c r="V666" s="18">
        <f t="shared" si="244"/>
        <v>297171.49727667292</v>
      </c>
      <c r="W666" s="13"/>
    </row>
    <row r="667" spans="1:23" s="10" customFormat="1" x14ac:dyDescent="0.2">
      <c r="A667" s="24">
        <v>118408852</v>
      </c>
      <c r="B667" s="29" t="s">
        <v>480</v>
      </c>
      <c r="C667" s="11">
        <v>4008897</v>
      </c>
      <c r="D667" s="12">
        <f t="shared" si="226"/>
        <v>6.9845152854442986E-3</v>
      </c>
      <c r="E667" s="11">
        <f t="shared" si="227"/>
        <v>305430</v>
      </c>
      <c r="F667" s="27">
        <f t="shared" si="228"/>
        <v>305430</v>
      </c>
      <c r="G667" s="11">
        <f t="shared" si="229"/>
        <v>0</v>
      </c>
      <c r="H667" s="11">
        <f t="shared" si="230"/>
        <v>304041.59736905893</v>
      </c>
      <c r="I667" s="11">
        <f t="shared" si="231"/>
        <v>0</v>
      </c>
      <c r="J667" s="11">
        <f t="shared" si="232"/>
        <v>304031.00884595333</v>
      </c>
      <c r="K667" s="11">
        <f t="shared" si="233"/>
        <v>0</v>
      </c>
      <c r="L667" s="11">
        <f t="shared" si="234"/>
        <v>304030.93201630021</v>
      </c>
      <c r="M667" s="11">
        <f t="shared" si="235"/>
        <v>0</v>
      </c>
      <c r="N667" s="11">
        <f t="shared" si="236"/>
        <v>304030.93201630021</v>
      </c>
      <c r="O667" s="11">
        <f t="shared" si="237"/>
        <v>0</v>
      </c>
      <c r="P667" s="11">
        <f t="shared" si="238"/>
        <v>304030.93201630021</v>
      </c>
      <c r="Q667" s="11">
        <f t="shared" si="239"/>
        <v>0</v>
      </c>
      <c r="R667" s="11">
        <f t="shared" si="240"/>
        <v>304030.93201630021</v>
      </c>
      <c r="S667" s="11">
        <f t="shared" si="241"/>
        <v>0</v>
      </c>
      <c r="T667" s="11">
        <f t="shared" si="242"/>
        <v>304030.93201630021</v>
      </c>
      <c r="U667" s="11">
        <f t="shared" si="243"/>
        <v>0</v>
      </c>
      <c r="V667" s="18">
        <f t="shared" si="244"/>
        <v>304030.93201630021</v>
      </c>
      <c r="W667" s="13">
        <f t="shared" ref="W667:W678" si="246">SUM(V667/E667)</f>
        <v>0.99541934982254598</v>
      </c>
    </row>
    <row r="668" spans="1:23" s="10" customFormat="1" x14ac:dyDescent="0.2">
      <c r="A668" s="24">
        <v>118403302</v>
      </c>
      <c r="B668" s="29" t="s">
        <v>187</v>
      </c>
      <c r="C668" s="11">
        <v>4473559</v>
      </c>
      <c r="D668" s="12">
        <f t="shared" si="226"/>
        <v>7.7940743341215575E-3</v>
      </c>
      <c r="E668" s="11">
        <f t="shared" si="227"/>
        <v>340832</v>
      </c>
      <c r="F668" s="27">
        <f t="shared" si="228"/>
        <v>340832</v>
      </c>
      <c r="G668" s="11">
        <f t="shared" si="229"/>
        <v>0</v>
      </c>
      <c r="H668" s="11">
        <f t="shared" si="230"/>
        <v>339282.66939885111</v>
      </c>
      <c r="I668" s="11">
        <f t="shared" si="231"/>
        <v>0</v>
      </c>
      <c r="J668" s="11">
        <f t="shared" si="232"/>
        <v>339270.85357359773</v>
      </c>
      <c r="K668" s="11">
        <f t="shared" si="233"/>
        <v>0</v>
      </c>
      <c r="L668" s="11">
        <f t="shared" si="234"/>
        <v>339270.76783871796</v>
      </c>
      <c r="M668" s="11">
        <f t="shared" si="235"/>
        <v>0</v>
      </c>
      <c r="N668" s="11">
        <f t="shared" si="236"/>
        <v>339270.76783871796</v>
      </c>
      <c r="O668" s="11">
        <f t="shared" si="237"/>
        <v>0</v>
      </c>
      <c r="P668" s="11">
        <f t="shared" si="238"/>
        <v>339270.76783871796</v>
      </c>
      <c r="Q668" s="11">
        <f t="shared" si="239"/>
        <v>0</v>
      </c>
      <c r="R668" s="11">
        <f t="shared" si="240"/>
        <v>339270.76783871796</v>
      </c>
      <c r="S668" s="11">
        <f t="shared" si="241"/>
        <v>0</v>
      </c>
      <c r="T668" s="11">
        <f t="shared" si="242"/>
        <v>339270.76783871796</v>
      </c>
      <c r="U668" s="11">
        <f t="shared" si="243"/>
        <v>0</v>
      </c>
      <c r="V668" s="18">
        <f t="shared" si="244"/>
        <v>339270.76783871796</v>
      </c>
      <c r="W668" s="13">
        <f t="shared" si="246"/>
        <v>0.99541934982254587</v>
      </c>
    </row>
    <row r="669" spans="1:23" s="10" customFormat="1" x14ac:dyDescent="0.2">
      <c r="A669" s="24">
        <v>112679002</v>
      </c>
      <c r="B669" s="29" t="s">
        <v>496</v>
      </c>
      <c r="C669" s="11">
        <v>4736432</v>
      </c>
      <c r="D669" s="12">
        <f t="shared" si="226"/>
        <v>8.2520657683316651E-3</v>
      </c>
      <c r="E669" s="11">
        <f t="shared" si="227"/>
        <v>360860</v>
      </c>
      <c r="F669" s="27">
        <f t="shared" si="228"/>
        <v>360860</v>
      </c>
      <c r="G669" s="11">
        <f t="shared" si="229"/>
        <v>0</v>
      </c>
      <c r="H669" s="11">
        <f t="shared" si="230"/>
        <v>359219.62749762175</v>
      </c>
      <c r="I669" s="11">
        <f t="shared" si="231"/>
        <v>0</v>
      </c>
      <c r="J669" s="11">
        <f t="shared" si="232"/>
        <v>359207.11734980426</v>
      </c>
      <c r="K669" s="11">
        <f t="shared" si="233"/>
        <v>0</v>
      </c>
      <c r="L669" s="11">
        <f t="shared" si="234"/>
        <v>359207.02657696389</v>
      </c>
      <c r="M669" s="11">
        <f t="shared" si="235"/>
        <v>0</v>
      </c>
      <c r="N669" s="11">
        <f t="shared" si="236"/>
        <v>359207.02657696389</v>
      </c>
      <c r="O669" s="11">
        <f t="shared" si="237"/>
        <v>0</v>
      </c>
      <c r="P669" s="11">
        <f t="shared" si="238"/>
        <v>359207.02657696389</v>
      </c>
      <c r="Q669" s="11">
        <f t="shared" si="239"/>
        <v>0</v>
      </c>
      <c r="R669" s="11">
        <f t="shared" si="240"/>
        <v>359207.02657696389</v>
      </c>
      <c r="S669" s="11">
        <f t="shared" si="241"/>
        <v>0</v>
      </c>
      <c r="T669" s="11">
        <f t="shared" si="242"/>
        <v>359207.02657696389</v>
      </c>
      <c r="U669" s="11">
        <f t="shared" si="243"/>
        <v>0</v>
      </c>
      <c r="V669" s="18">
        <f t="shared" si="244"/>
        <v>359207.02657696389</v>
      </c>
      <c r="W669" s="13">
        <f t="shared" si="246"/>
        <v>0.99541934982254587</v>
      </c>
    </row>
    <row r="670" spans="1:23" s="10" customFormat="1" x14ac:dyDescent="0.2">
      <c r="A670" s="24">
        <v>125239452</v>
      </c>
      <c r="B670" s="29" t="s">
        <v>446</v>
      </c>
      <c r="C670" s="11">
        <v>4777960</v>
      </c>
      <c r="D670" s="12">
        <f t="shared" si="226"/>
        <v>8.324418076403918E-3</v>
      </c>
      <c r="E670" s="11">
        <f t="shared" si="227"/>
        <v>364023</v>
      </c>
      <c r="F670" s="27">
        <f t="shared" si="228"/>
        <v>364023</v>
      </c>
      <c r="G670" s="11">
        <f t="shared" si="229"/>
        <v>0</v>
      </c>
      <c r="H670" s="11">
        <f t="shared" si="230"/>
        <v>362368.24935034849</v>
      </c>
      <c r="I670" s="11">
        <f t="shared" si="231"/>
        <v>0</v>
      </c>
      <c r="J670" s="11">
        <f t="shared" si="232"/>
        <v>362355.62954893248</v>
      </c>
      <c r="K670" s="11">
        <f t="shared" si="233"/>
        <v>0</v>
      </c>
      <c r="L670" s="11">
        <f t="shared" si="234"/>
        <v>362355.53798045259</v>
      </c>
      <c r="M670" s="11">
        <f t="shared" si="235"/>
        <v>0</v>
      </c>
      <c r="N670" s="11">
        <f t="shared" si="236"/>
        <v>362355.53798045259</v>
      </c>
      <c r="O670" s="11">
        <f t="shared" si="237"/>
        <v>0</v>
      </c>
      <c r="P670" s="11">
        <f t="shared" si="238"/>
        <v>362355.53798045259</v>
      </c>
      <c r="Q670" s="11">
        <f t="shared" si="239"/>
        <v>0</v>
      </c>
      <c r="R670" s="11">
        <f t="shared" si="240"/>
        <v>362355.53798045259</v>
      </c>
      <c r="S670" s="11">
        <f t="shared" si="241"/>
        <v>0</v>
      </c>
      <c r="T670" s="11">
        <f t="shared" si="242"/>
        <v>362355.53798045259</v>
      </c>
      <c r="U670" s="11">
        <f t="shared" si="243"/>
        <v>0</v>
      </c>
      <c r="V670" s="18">
        <f t="shared" si="244"/>
        <v>362355.53798045259</v>
      </c>
      <c r="W670" s="13">
        <f t="shared" si="246"/>
        <v>0.99541934982254576</v>
      </c>
    </row>
    <row r="671" spans="1:23" s="10" customFormat="1" x14ac:dyDescent="0.2">
      <c r="A671" s="26">
        <v>119357402</v>
      </c>
      <c r="B671" s="29" t="s">
        <v>375</v>
      </c>
      <c r="C671" s="11">
        <v>4847529</v>
      </c>
      <c r="D671" s="12">
        <f t="shared" si="226"/>
        <v>8.4456249180596341E-3</v>
      </c>
      <c r="E671" s="11">
        <f t="shared" si="227"/>
        <v>369324</v>
      </c>
      <c r="F671" s="27">
        <f t="shared" si="228"/>
        <v>369324</v>
      </c>
      <c r="G671" s="11">
        <f t="shared" si="229"/>
        <v>0</v>
      </c>
      <c r="H671" s="11">
        <f t="shared" si="230"/>
        <v>367645.15243011597</v>
      </c>
      <c r="I671" s="11">
        <f t="shared" si="231"/>
        <v>0</v>
      </c>
      <c r="J671" s="11">
        <f t="shared" si="232"/>
        <v>367632.34885578649</v>
      </c>
      <c r="K671" s="11">
        <f t="shared" si="233"/>
        <v>0</v>
      </c>
      <c r="L671" s="11">
        <f t="shared" si="234"/>
        <v>367632.25595386192</v>
      </c>
      <c r="M671" s="11">
        <f t="shared" si="235"/>
        <v>0</v>
      </c>
      <c r="N671" s="11">
        <f t="shared" si="236"/>
        <v>367632.25595386192</v>
      </c>
      <c r="O671" s="11">
        <f t="shared" si="237"/>
        <v>0</v>
      </c>
      <c r="P671" s="11">
        <f t="shared" si="238"/>
        <v>367632.25595386192</v>
      </c>
      <c r="Q671" s="11">
        <f t="shared" si="239"/>
        <v>0</v>
      </c>
      <c r="R671" s="11">
        <f t="shared" si="240"/>
        <v>367632.25595386192</v>
      </c>
      <c r="S671" s="11">
        <f t="shared" si="241"/>
        <v>0</v>
      </c>
      <c r="T671" s="11">
        <f t="shared" si="242"/>
        <v>367632.25595386192</v>
      </c>
      <c r="U671" s="11">
        <f t="shared" si="243"/>
        <v>0</v>
      </c>
      <c r="V671" s="18">
        <f t="shared" si="244"/>
        <v>367632.25595386192</v>
      </c>
      <c r="W671" s="13">
        <f t="shared" si="246"/>
        <v>0.99541934982254587</v>
      </c>
    </row>
    <row r="672" spans="1:23" s="10" customFormat="1" x14ac:dyDescent="0.2">
      <c r="A672" s="24">
        <v>115222752</v>
      </c>
      <c r="B672" s="29" t="s">
        <v>184</v>
      </c>
      <c r="C672" s="11">
        <v>5804604</v>
      </c>
      <c r="D672" s="12">
        <f t="shared" si="226"/>
        <v>1.0113092295449625E-2</v>
      </c>
      <c r="E672" s="11">
        <f t="shared" si="227"/>
        <v>442241</v>
      </c>
      <c r="F672" s="27">
        <f t="shared" si="228"/>
        <v>442241</v>
      </c>
      <c r="G672" s="11">
        <f t="shared" si="229"/>
        <v>0</v>
      </c>
      <c r="H672" s="11">
        <f t="shared" si="230"/>
        <v>440230.69136001699</v>
      </c>
      <c r="I672" s="11">
        <f t="shared" si="231"/>
        <v>0</v>
      </c>
      <c r="J672" s="11">
        <f t="shared" si="232"/>
        <v>440215.35992876679</v>
      </c>
      <c r="K672" s="11">
        <f t="shared" si="233"/>
        <v>0</v>
      </c>
      <c r="L672" s="11">
        <f t="shared" si="234"/>
        <v>440215.24868487247</v>
      </c>
      <c r="M672" s="11">
        <f t="shared" si="235"/>
        <v>0</v>
      </c>
      <c r="N672" s="11">
        <f t="shared" si="236"/>
        <v>440215.24868487247</v>
      </c>
      <c r="O672" s="11">
        <f t="shared" si="237"/>
        <v>0</v>
      </c>
      <c r="P672" s="11">
        <f t="shared" si="238"/>
        <v>440215.24868487247</v>
      </c>
      <c r="Q672" s="11">
        <f t="shared" si="239"/>
        <v>0</v>
      </c>
      <c r="R672" s="11">
        <f t="shared" si="240"/>
        <v>440215.24868487247</v>
      </c>
      <c r="S672" s="11">
        <f t="shared" si="241"/>
        <v>0</v>
      </c>
      <c r="T672" s="11">
        <f t="shared" si="242"/>
        <v>440215.24868487247</v>
      </c>
      <c r="U672" s="11">
        <f t="shared" si="243"/>
        <v>0</v>
      </c>
      <c r="V672" s="18">
        <f t="shared" si="244"/>
        <v>440215.24868487247</v>
      </c>
      <c r="W672" s="13">
        <f t="shared" si="246"/>
        <v>0.99541934982254576</v>
      </c>
    </row>
    <row r="673" spans="1:23" s="10" customFormat="1" x14ac:dyDescent="0.2">
      <c r="A673" s="24">
        <v>113364002</v>
      </c>
      <c r="B673" s="29" t="s">
        <v>221</v>
      </c>
      <c r="C673" s="11">
        <v>6297952</v>
      </c>
      <c r="D673" s="12">
        <f t="shared" si="226"/>
        <v>1.0972629631291224E-2</v>
      </c>
      <c r="E673" s="11">
        <f t="shared" si="227"/>
        <v>479829</v>
      </c>
      <c r="F673" s="27">
        <f t="shared" si="228"/>
        <v>479829</v>
      </c>
      <c r="G673" s="11">
        <f t="shared" si="229"/>
        <v>0</v>
      </c>
      <c r="H673" s="11">
        <f t="shared" si="230"/>
        <v>477647.82642176014</v>
      </c>
      <c r="I673" s="11">
        <f t="shared" si="231"/>
        <v>0</v>
      </c>
      <c r="J673" s="11">
        <f t="shared" si="232"/>
        <v>477631.19190500258</v>
      </c>
      <c r="K673" s="11">
        <f t="shared" si="233"/>
        <v>0</v>
      </c>
      <c r="L673" s="11">
        <f t="shared" si="234"/>
        <v>477631.07120600238</v>
      </c>
      <c r="M673" s="11">
        <f t="shared" si="235"/>
        <v>0</v>
      </c>
      <c r="N673" s="11">
        <f t="shared" si="236"/>
        <v>477631.07120600238</v>
      </c>
      <c r="O673" s="11">
        <f t="shared" si="237"/>
        <v>0</v>
      </c>
      <c r="P673" s="11">
        <f t="shared" si="238"/>
        <v>477631.07120600238</v>
      </c>
      <c r="Q673" s="11">
        <f t="shared" si="239"/>
        <v>0</v>
      </c>
      <c r="R673" s="11">
        <f t="shared" si="240"/>
        <v>477631.07120600238</v>
      </c>
      <c r="S673" s="11">
        <f t="shared" si="241"/>
        <v>0</v>
      </c>
      <c r="T673" s="11">
        <f t="shared" si="242"/>
        <v>477631.07120600238</v>
      </c>
      <c r="U673" s="11">
        <f t="shared" si="243"/>
        <v>0</v>
      </c>
      <c r="V673" s="18">
        <f t="shared" si="244"/>
        <v>477631.07120600238</v>
      </c>
      <c r="W673" s="13">
        <f t="shared" si="246"/>
        <v>0.99541934982254587</v>
      </c>
    </row>
    <row r="674" spans="1:23" s="10" customFormat="1" x14ac:dyDescent="0.2">
      <c r="A674" s="24">
        <v>105252602</v>
      </c>
      <c r="B674" s="29" t="s">
        <v>139</v>
      </c>
      <c r="C674" s="11">
        <v>8231657</v>
      </c>
      <c r="D674" s="12">
        <f t="shared" si="226"/>
        <v>1.4341634155488295E-2</v>
      </c>
      <c r="E674" s="11">
        <f t="shared" si="227"/>
        <v>627154</v>
      </c>
      <c r="F674" s="27">
        <f t="shared" si="228"/>
        <v>627154</v>
      </c>
      <c r="G674" s="11">
        <f t="shared" si="229"/>
        <v>0</v>
      </c>
      <c r="H674" s="11">
        <f t="shared" si="230"/>
        <v>624303.12659658445</v>
      </c>
      <c r="I674" s="11">
        <f t="shared" si="231"/>
        <v>0</v>
      </c>
      <c r="J674" s="11">
        <f t="shared" si="232"/>
        <v>624281.38467660348</v>
      </c>
      <c r="K674" s="11">
        <f t="shared" si="233"/>
        <v>0</v>
      </c>
      <c r="L674" s="11">
        <f t="shared" si="234"/>
        <v>624281.22691860888</v>
      </c>
      <c r="M674" s="11">
        <f t="shared" si="235"/>
        <v>0</v>
      </c>
      <c r="N674" s="11">
        <f t="shared" si="236"/>
        <v>624281.22691860888</v>
      </c>
      <c r="O674" s="11">
        <f t="shared" si="237"/>
        <v>0</v>
      </c>
      <c r="P674" s="11">
        <f t="shared" si="238"/>
        <v>624281.22691860888</v>
      </c>
      <c r="Q674" s="11">
        <f t="shared" si="239"/>
        <v>0</v>
      </c>
      <c r="R674" s="11">
        <f t="shared" si="240"/>
        <v>624281.22691860888</v>
      </c>
      <c r="S674" s="11">
        <f t="shared" si="241"/>
        <v>0</v>
      </c>
      <c r="T674" s="11">
        <f t="shared" si="242"/>
        <v>624281.22691860888</v>
      </c>
      <c r="U674" s="11">
        <f t="shared" si="243"/>
        <v>0</v>
      </c>
      <c r="V674" s="18">
        <f t="shared" si="244"/>
        <v>624281.22691860888</v>
      </c>
      <c r="W674" s="13">
        <f t="shared" si="246"/>
        <v>0.99541934982254576</v>
      </c>
    </row>
    <row r="675" spans="1:23" s="10" customFormat="1" x14ac:dyDescent="0.2">
      <c r="A675" s="24">
        <v>121390302</v>
      </c>
      <c r="B675" s="29" t="s">
        <v>6</v>
      </c>
      <c r="C675" s="11">
        <v>11942741</v>
      </c>
      <c r="D675" s="12">
        <f t="shared" si="226"/>
        <v>2.0807283665457688E-2</v>
      </c>
      <c r="E675" s="11">
        <f t="shared" si="227"/>
        <v>909894</v>
      </c>
      <c r="F675" s="27">
        <f t="shared" si="228"/>
        <v>909894</v>
      </c>
      <c r="G675" s="11">
        <f t="shared" si="229"/>
        <v>0</v>
      </c>
      <c r="H675" s="11">
        <f t="shared" si="230"/>
        <v>905757.86660289601</v>
      </c>
      <c r="I675" s="11">
        <f t="shared" si="231"/>
        <v>0</v>
      </c>
      <c r="J675" s="11">
        <f t="shared" si="232"/>
        <v>905726.32276750763</v>
      </c>
      <c r="K675" s="11">
        <f t="shared" si="233"/>
        <v>0</v>
      </c>
      <c r="L675" s="11">
        <f t="shared" si="234"/>
        <v>905726.09388743551</v>
      </c>
      <c r="M675" s="11">
        <f t="shared" si="235"/>
        <v>0</v>
      </c>
      <c r="N675" s="11">
        <f t="shared" si="236"/>
        <v>905726.09388743551</v>
      </c>
      <c r="O675" s="11">
        <f t="shared" si="237"/>
        <v>0</v>
      </c>
      <c r="P675" s="11">
        <f t="shared" si="238"/>
        <v>905726.09388743551</v>
      </c>
      <c r="Q675" s="11">
        <f t="shared" si="239"/>
        <v>0</v>
      </c>
      <c r="R675" s="11">
        <f t="shared" si="240"/>
        <v>905726.09388743551</v>
      </c>
      <c r="S675" s="11">
        <f t="shared" si="241"/>
        <v>0</v>
      </c>
      <c r="T675" s="11">
        <f t="shared" si="242"/>
        <v>905726.09388743551</v>
      </c>
      <c r="U675" s="11">
        <f t="shared" si="243"/>
        <v>0</v>
      </c>
      <c r="V675" s="18">
        <f t="shared" si="244"/>
        <v>905726.09388743551</v>
      </c>
      <c r="W675" s="13">
        <f t="shared" si="246"/>
        <v>0.99541934982254587</v>
      </c>
    </row>
    <row r="676" spans="1:23" s="10" customFormat="1" x14ac:dyDescent="0.2">
      <c r="A676" s="24">
        <v>102027451</v>
      </c>
      <c r="B676" s="29" t="s">
        <v>339</v>
      </c>
      <c r="C676" s="11">
        <v>13571428</v>
      </c>
      <c r="D676" s="12">
        <f t="shared" si="226"/>
        <v>2.3644869476892708E-2</v>
      </c>
      <c r="E676" s="11">
        <f t="shared" si="227"/>
        <v>1033981</v>
      </c>
      <c r="F676" s="27">
        <f t="shared" si="228"/>
        <v>1033981</v>
      </c>
      <c r="G676" s="11">
        <f t="shared" si="229"/>
        <v>0</v>
      </c>
      <c r="H676" s="11">
        <f t="shared" si="230"/>
        <v>1029280.8004755818</v>
      </c>
      <c r="I676" s="11">
        <f t="shared" si="231"/>
        <v>0</v>
      </c>
      <c r="J676" s="11">
        <f t="shared" si="232"/>
        <v>1029244.9548425095</v>
      </c>
      <c r="K676" s="11">
        <f t="shared" si="233"/>
        <v>0</v>
      </c>
      <c r="L676" s="11">
        <f t="shared" si="234"/>
        <v>1029244.6947488658</v>
      </c>
      <c r="M676" s="11">
        <f t="shared" si="235"/>
        <v>0</v>
      </c>
      <c r="N676" s="11">
        <f t="shared" si="236"/>
        <v>1029244.6947488658</v>
      </c>
      <c r="O676" s="11">
        <f t="shared" si="237"/>
        <v>0</v>
      </c>
      <c r="P676" s="11">
        <f t="shared" si="238"/>
        <v>1029244.6947488658</v>
      </c>
      <c r="Q676" s="11">
        <f t="shared" si="239"/>
        <v>0</v>
      </c>
      <c r="R676" s="11">
        <f t="shared" si="240"/>
        <v>1029244.6947488658</v>
      </c>
      <c r="S676" s="11">
        <f t="shared" si="241"/>
        <v>0</v>
      </c>
      <c r="T676" s="11">
        <f t="shared" si="242"/>
        <v>1029244.6947488658</v>
      </c>
      <c r="U676" s="11">
        <f t="shared" si="243"/>
        <v>0</v>
      </c>
      <c r="V676" s="18">
        <f t="shared" si="244"/>
        <v>1029244.6947488658</v>
      </c>
      <c r="W676" s="13">
        <f t="shared" si="246"/>
        <v>0.99541934982254587</v>
      </c>
    </row>
    <row r="677" spans="1:23" s="10" customFormat="1" x14ac:dyDescent="0.2">
      <c r="A677" s="24">
        <v>114067002</v>
      </c>
      <c r="B677" s="29" t="s">
        <v>354</v>
      </c>
      <c r="C677" s="11">
        <v>14170172</v>
      </c>
      <c r="D677" s="12">
        <f t="shared" si="226"/>
        <v>2.4688033374610226E-2</v>
      </c>
      <c r="E677" s="11">
        <f t="shared" si="227"/>
        <v>1079598</v>
      </c>
      <c r="F677" s="27">
        <f t="shared" si="228"/>
        <v>1079598</v>
      </c>
      <c r="G677" s="11">
        <f t="shared" si="229"/>
        <v>0</v>
      </c>
      <c r="H677" s="11">
        <f t="shared" si="230"/>
        <v>1074690.4378628207</v>
      </c>
      <c r="I677" s="11">
        <f t="shared" si="231"/>
        <v>0</v>
      </c>
      <c r="J677" s="11">
        <f t="shared" si="232"/>
        <v>1074653.0107981323</v>
      </c>
      <c r="K677" s="11">
        <f t="shared" si="233"/>
        <v>0</v>
      </c>
      <c r="L677" s="11">
        <f t="shared" si="234"/>
        <v>1074652.7392297208</v>
      </c>
      <c r="M677" s="11">
        <f t="shared" si="235"/>
        <v>0</v>
      </c>
      <c r="N677" s="11">
        <f t="shared" si="236"/>
        <v>1074652.7392297208</v>
      </c>
      <c r="O677" s="11">
        <f t="shared" si="237"/>
        <v>0</v>
      </c>
      <c r="P677" s="11">
        <f t="shared" si="238"/>
        <v>1074652.7392297208</v>
      </c>
      <c r="Q677" s="11">
        <f t="shared" si="239"/>
        <v>0</v>
      </c>
      <c r="R677" s="11">
        <f t="shared" si="240"/>
        <v>1074652.7392297208</v>
      </c>
      <c r="S677" s="11">
        <f t="shared" si="241"/>
        <v>0</v>
      </c>
      <c r="T677" s="11">
        <f t="shared" si="242"/>
        <v>1074652.7392297208</v>
      </c>
      <c r="U677" s="11">
        <f t="shared" si="243"/>
        <v>0</v>
      </c>
      <c r="V677" s="18">
        <f t="shared" si="244"/>
        <v>1074652.7392297208</v>
      </c>
      <c r="W677" s="13">
        <f t="shared" si="246"/>
        <v>0.99541934982254576</v>
      </c>
    </row>
    <row r="678" spans="1:23" s="10" customFormat="1" x14ac:dyDescent="0.2">
      <c r="A678" s="24">
        <v>126515001</v>
      </c>
      <c r="B678" s="29" t="s">
        <v>334</v>
      </c>
      <c r="C678" s="11">
        <v>141875266</v>
      </c>
      <c r="D678" s="12">
        <f t="shared" si="226"/>
        <v>0.24718269489175596</v>
      </c>
      <c r="E678" s="11">
        <f t="shared" si="227"/>
        <v>10809200</v>
      </c>
      <c r="F678" s="27">
        <f t="shared" si="228"/>
        <v>10809200</v>
      </c>
      <c r="G678" s="11">
        <f t="shared" si="229"/>
        <v>0</v>
      </c>
      <c r="H678" s="11">
        <f t="shared" si="230"/>
        <v>10760064.284063883</v>
      </c>
      <c r="I678" s="11">
        <f t="shared" si="231"/>
        <v>0</v>
      </c>
      <c r="J678" s="11">
        <f t="shared" si="232"/>
        <v>10759689.555111412</v>
      </c>
      <c r="K678" s="11">
        <f t="shared" si="233"/>
        <v>0</v>
      </c>
      <c r="L678" s="11">
        <f t="shared" si="234"/>
        <v>10759686.836101862</v>
      </c>
      <c r="M678" s="11">
        <f t="shared" si="235"/>
        <v>0</v>
      </c>
      <c r="N678" s="11">
        <f t="shared" si="236"/>
        <v>10759686.836101862</v>
      </c>
      <c r="O678" s="11">
        <f t="shared" si="237"/>
        <v>0</v>
      </c>
      <c r="P678" s="11">
        <f t="shared" si="238"/>
        <v>10759686.836101862</v>
      </c>
      <c r="Q678" s="11">
        <f t="shared" si="239"/>
        <v>0</v>
      </c>
      <c r="R678" s="11">
        <f t="shared" si="240"/>
        <v>10759686.836101862</v>
      </c>
      <c r="S678" s="11">
        <f t="shared" si="241"/>
        <v>0</v>
      </c>
      <c r="T678" s="11">
        <f t="shared" si="242"/>
        <v>10759686.836101862</v>
      </c>
      <c r="U678" s="11">
        <f t="shared" si="243"/>
        <v>0</v>
      </c>
      <c r="V678" s="18">
        <f t="shared" si="244"/>
        <v>10759686.836101862</v>
      </c>
      <c r="W678" s="13">
        <f t="shared" si="246"/>
        <v>0.99541934982254576</v>
      </c>
    </row>
    <row r="679" spans="1:23" s="10" customFormat="1" x14ac:dyDescent="0.2">
      <c r="A679" s="28"/>
      <c r="B679" s="30"/>
      <c r="C679" s="11"/>
      <c r="D679" s="12"/>
      <c r="E679" s="11"/>
      <c r="F679" s="27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8"/>
      <c r="W679" s="13"/>
    </row>
    <row r="680" spans="1:23" x14ac:dyDescent="0.2">
      <c r="V680" s="18"/>
    </row>
    <row r="681" spans="1:23" s="7" customFormat="1" x14ac:dyDescent="0.2">
      <c r="A681" s="34"/>
      <c r="B681" s="35"/>
      <c r="C681" s="8">
        <f t="shared" ref="C681:V681" si="247">SUM(C10:C678)</f>
        <v>573969250</v>
      </c>
      <c r="D681" s="9">
        <f t="shared" si="247"/>
        <v>0.99999999999999978</v>
      </c>
      <c r="E681" s="8">
        <f t="shared" si="247"/>
        <v>43729610</v>
      </c>
      <c r="F681" s="8">
        <f t="shared" si="247"/>
        <v>43928393</v>
      </c>
      <c r="G681" s="8">
        <f t="shared" si="247"/>
        <v>198783</v>
      </c>
      <c r="H681" s="8">
        <f t="shared" si="247"/>
        <v>43731115.577939898</v>
      </c>
      <c r="I681" s="8">
        <f t="shared" si="247"/>
        <v>0</v>
      </c>
      <c r="J681" s="8">
        <f t="shared" si="247"/>
        <v>43729611.060089588</v>
      </c>
      <c r="K681" s="8">
        <f t="shared" si="247"/>
        <v>0</v>
      </c>
      <c r="L681" s="8">
        <f t="shared" si="247"/>
        <v>43729600.143403307</v>
      </c>
      <c r="M681" s="8">
        <f t="shared" si="247"/>
        <v>0</v>
      </c>
      <c r="N681" s="8">
        <f t="shared" si="247"/>
        <v>43729600.143403307</v>
      </c>
      <c r="O681" s="8">
        <f t="shared" si="247"/>
        <v>0</v>
      </c>
      <c r="P681" s="8">
        <f t="shared" si="247"/>
        <v>43729600.143403307</v>
      </c>
      <c r="Q681" s="8">
        <f t="shared" si="247"/>
        <v>0</v>
      </c>
      <c r="R681" s="8">
        <f t="shared" si="247"/>
        <v>43729600.143403307</v>
      </c>
      <c r="S681" s="8">
        <f t="shared" si="247"/>
        <v>0</v>
      </c>
      <c r="T681" s="8">
        <f t="shared" si="247"/>
        <v>43729600.143403307</v>
      </c>
      <c r="U681" s="8">
        <f t="shared" si="247"/>
        <v>0</v>
      </c>
      <c r="V681" s="18">
        <f t="shared" si="247"/>
        <v>43729600.143403307</v>
      </c>
      <c r="W681" s="15"/>
    </row>
  </sheetData>
  <sortState xmlns:xlrd2="http://schemas.microsoft.com/office/spreadsheetml/2017/richdata2" ref="A10:X678">
    <sortCondition ref="E10:E678"/>
  </sortState>
  <mergeCells count="1">
    <mergeCell ref="B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1A233-A339-4558-802A-08CBC7993401}">
  <dimension ref="A1:C679"/>
  <sheetViews>
    <sheetView tabSelected="1" workbookViewId="0">
      <selection activeCell="C5" sqref="C5"/>
    </sheetView>
  </sheetViews>
  <sheetFormatPr defaultRowHeight="12.75" x14ac:dyDescent="0.2"/>
  <cols>
    <col min="1" max="1" width="14.85546875" style="31" customWidth="1"/>
    <col min="2" max="2" width="75.85546875" style="33" bestFit="1" customWidth="1"/>
    <col min="3" max="3" width="16.7109375" style="8" customWidth="1"/>
    <col min="4" max="16384" width="9.140625" style="1"/>
  </cols>
  <sheetData>
    <row r="1" spans="1:3" ht="27" customHeight="1" x14ac:dyDescent="0.25">
      <c r="A1" s="38" t="s">
        <v>678</v>
      </c>
      <c r="B1" s="39"/>
      <c r="C1" s="39"/>
    </row>
    <row r="3" spans="1:3" s="4" customFormat="1" ht="82.5" customHeight="1" x14ac:dyDescent="0.2">
      <c r="A3" s="32" t="s">
        <v>646</v>
      </c>
      <c r="B3" s="32" t="s">
        <v>647</v>
      </c>
      <c r="C3" s="17" t="s">
        <v>679</v>
      </c>
    </row>
    <row r="4" spans="1:3" x14ac:dyDescent="0.2">
      <c r="C4" s="23"/>
    </row>
    <row r="5" spans="1:3" s="10" customFormat="1" x14ac:dyDescent="0.2">
      <c r="A5" s="24">
        <v>119350303</v>
      </c>
      <c r="B5" s="29" t="s">
        <v>0</v>
      </c>
      <c r="C5" s="23">
        <v>20897</v>
      </c>
    </row>
    <row r="6" spans="1:3" s="10" customFormat="1" x14ac:dyDescent="0.2">
      <c r="A6" s="24">
        <v>123460302</v>
      </c>
      <c r="B6" s="29" t="s">
        <v>1</v>
      </c>
      <c r="C6" s="23">
        <v>51378</v>
      </c>
    </row>
    <row r="7" spans="1:3" s="10" customFormat="1" x14ac:dyDescent="0.2">
      <c r="A7" s="24">
        <v>101260303</v>
      </c>
      <c r="B7" s="29" t="s">
        <v>2</v>
      </c>
      <c r="C7" s="23">
        <v>118312</v>
      </c>
    </row>
    <row r="8" spans="1:3" s="10" customFormat="1" x14ac:dyDescent="0.2">
      <c r="A8" s="24">
        <v>127040503</v>
      </c>
      <c r="B8" s="29" t="s">
        <v>3</v>
      </c>
      <c r="C8" s="23">
        <v>73316</v>
      </c>
    </row>
    <row r="9" spans="1:3" s="10" customFormat="1" x14ac:dyDescent="0.2">
      <c r="A9" s="24">
        <v>103020603</v>
      </c>
      <c r="B9" s="29" t="s">
        <v>4</v>
      </c>
      <c r="C9" s="23">
        <v>16427</v>
      </c>
    </row>
    <row r="10" spans="1:3" s="10" customFormat="1" x14ac:dyDescent="0.2">
      <c r="A10" s="24">
        <v>106160303</v>
      </c>
      <c r="B10" s="29" t="s">
        <v>5</v>
      </c>
      <c r="C10" s="23">
        <v>16867</v>
      </c>
    </row>
    <row r="11" spans="1:3" s="10" customFormat="1" x14ac:dyDescent="0.2">
      <c r="A11" s="24">
        <v>121390302</v>
      </c>
      <c r="B11" s="29" t="s">
        <v>6</v>
      </c>
      <c r="C11" s="23">
        <v>905726</v>
      </c>
    </row>
    <row r="12" spans="1:3" s="10" customFormat="1" x14ac:dyDescent="0.2">
      <c r="A12" s="24">
        <v>108070502</v>
      </c>
      <c r="B12" s="29" t="s">
        <v>7</v>
      </c>
      <c r="C12" s="23">
        <v>231768</v>
      </c>
    </row>
    <row r="13" spans="1:3" s="10" customFormat="1" x14ac:dyDescent="0.2">
      <c r="A13" s="24">
        <v>127040703</v>
      </c>
      <c r="B13" s="29" t="s">
        <v>8</v>
      </c>
      <c r="C13" s="23">
        <v>47751</v>
      </c>
    </row>
    <row r="14" spans="1:3" s="10" customFormat="1" x14ac:dyDescent="0.2">
      <c r="A14" s="24">
        <v>113380303</v>
      </c>
      <c r="B14" s="29" t="s">
        <v>9</v>
      </c>
      <c r="C14" s="23">
        <v>14942</v>
      </c>
    </row>
    <row r="15" spans="1:3" s="10" customFormat="1" x14ac:dyDescent="0.2">
      <c r="A15" s="26">
        <v>114060503</v>
      </c>
      <c r="B15" s="29" t="s">
        <v>10</v>
      </c>
      <c r="C15" s="23">
        <v>22740</v>
      </c>
    </row>
    <row r="16" spans="1:3" s="10" customFormat="1" x14ac:dyDescent="0.2">
      <c r="A16" s="24">
        <v>128030603</v>
      </c>
      <c r="B16" s="29" t="s">
        <v>11</v>
      </c>
      <c r="C16" s="23">
        <v>22965</v>
      </c>
    </row>
    <row r="17" spans="1:3" s="10" customFormat="1" x14ac:dyDescent="0.2">
      <c r="A17" s="26">
        <v>128030852</v>
      </c>
      <c r="B17" s="29" t="s">
        <v>12</v>
      </c>
      <c r="C17" s="23">
        <v>135956</v>
      </c>
    </row>
    <row r="18" spans="1:3" s="10" customFormat="1" x14ac:dyDescent="0.2">
      <c r="A18" s="24">
        <v>117080503</v>
      </c>
      <c r="B18" s="29" t="s">
        <v>13</v>
      </c>
      <c r="C18" s="23">
        <v>45768</v>
      </c>
    </row>
    <row r="19" spans="1:3" s="10" customFormat="1" x14ac:dyDescent="0.2">
      <c r="A19" s="24">
        <v>109530304</v>
      </c>
      <c r="B19" s="29" t="s">
        <v>14</v>
      </c>
      <c r="C19" s="23">
        <v>10000</v>
      </c>
    </row>
    <row r="20" spans="1:3" s="10" customFormat="1" x14ac:dyDescent="0.2">
      <c r="A20" s="26">
        <v>101630504</v>
      </c>
      <c r="B20" s="29" t="s">
        <v>15</v>
      </c>
      <c r="C20" s="23">
        <v>10000</v>
      </c>
    </row>
    <row r="21" spans="1:3" s="10" customFormat="1" x14ac:dyDescent="0.2">
      <c r="A21" s="24">
        <v>124150503</v>
      </c>
      <c r="B21" s="29" t="s">
        <v>16</v>
      </c>
      <c r="C21" s="23">
        <v>17305</v>
      </c>
    </row>
    <row r="22" spans="1:3" s="10" customFormat="1" x14ac:dyDescent="0.2">
      <c r="A22" s="24">
        <v>103020753</v>
      </c>
      <c r="B22" s="29" t="s">
        <v>17</v>
      </c>
      <c r="C22" s="23">
        <v>10000</v>
      </c>
    </row>
    <row r="23" spans="1:3" s="10" customFormat="1" x14ac:dyDescent="0.2">
      <c r="A23" s="24">
        <v>110141003</v>
      </c>
      <c r="B23" s="29" t="s">
        <v>18</v>
      </c>
      <c r="C23" s="23">
        <v>21214</v>
      </c>
    </row>
    <row r="24" spans="1:3" s="10" customFormat="1" x14ac:dyDescent="0.2">
      <c r="A24" s="26">
        <v>103021102</v>
      </c>
      <c r="B24" s="29" t="s">
        <v>19</v>
      </c>
      <c r="C24" s="23">
        <v>46718</v>
      </c>
    </row>
    <row r="25" spans="1:3" s="10" customFormat="1" x14ac:dyDescent="0.2">
      <c r="A25" s="24">
        <v>120480803</v>
      </c>
      <c r="B25" s="29" t="s">
        <v>20</v>
      </c>
      <c r="C25" s="23">
        <v>29545</v>
      </c>
    </row>
    <row r="26" spans="1:3" s="10" customFormat="1" x14ac:dyDescent="0.2">
      <c r="A26" s="24">
        <v>127041203</v>
      </c>
      <c r="B26" s="29" t="s">
        <v>21</v>
      </c>
      <c r="C26" s="23">
        <v>17041</v>
      </c>
    </row>
    <row r="27" spans="1:3" s="10" customFormat="1" x14ac:dyDescent="0.2">
      <c r="A27" s="24">
        <v>108051003</v>
      </c>
      <c r="B27" s="29" t="s">
        <v>22</v>
      </c>
      <c r="C27" s="23">
        <v>34299</v>
      </c>
    </row>
    <row r="28" spans="1:3" s="10" customFormat="1" x14ac:dyDescent="0.2">
      <c r="A28" s="24">
        <v>107650603</v>
      </c>
      <c r="B28" s="29" t="s">
        <v>23</v>
      </c>
      <c r="C28" s="23">
        <v>39554</v>
      </c>
    </row>
    <row r="29" spans="1:3" s="10" customFormat="1" x14ac:dyDescent="0.2">
      <c r="A29" s="24">
        <v>110141103</v>
      </c>
      <c r="B29" s="29" t="s">
        <v>24</v>
      </c>
      <c r="C29" s="23">
        <v>31779</v>
      </c>
    </row>
    <row r="30" spans="1:3" s="10" customFormat="1" x14ac:dyDescent="0.2">
      <c r="A30" s="24">
        <v>108071003</v>
      </c>
      <c r="B30" s="29" t="s">
        <v>25</v>
      </c>
      <c r="C30" s="23">
        <v>13255</v>
      </c>
    </row>
    <row r="31" spans="1:3" s="10" customFormat="1" x14ac:dyDescent="0.2">
      <c r="A31" s="24">
        <v>122091002</v>
      </c>
      <c r="B31" s="29" t="s">
        <v>26</v>
      </c>
      <c r="C31" s="23">
        <v>119540</v>
      </c>
    </row>
    <row r="32" spans="1:3" s="10" customFormat="1" x14ac:dyDescent="0.2">
      <c r="A32" s="26">
        <v>116191004</v>
      </c>
      <c r="B32" s="29" t="s">
        <v>27</v>
      </c>
      <c r="C32" s="23">
        <v>11378</v>
      </c>
    </row>
    <row r="33" spans="1:3" s="10" customFormat="1" x14ac:dyDescent="0.2">
      <c r="A33" s="24">
        <v>101630903</v>
      </c>
      <c r="B33" s="29" t="s">
        <v>28</v>
      </c>
      <c r="C33" s="23">
        <v>17200</v>
      </c>
    </row>
    <row r="34" spans="1:3" s="10" customFormat="1" x14ac:dyDescent="0.2">
      <c r="A34" s="24">
        <v>108561003</v>
      </c>
      <c r="B34" s="29" t="s">
        <v>29</v>
      </c>
      <c r="C34" s="23">
        <v>16606</v>
      </c>
    </row>
    <row r="35" spans="1:3" s="10" customFormat="1" x14ac:dyDescent="0.2">
      <c r="A35" s="26">
        <v>112011103</v>
      </c>
      <c r="B35" s="29" t="s">
        <v>30</v>
      </c>
      <c r="C35" s="23">
        <v>19761</v>
      </c>
    </row>
    <row r="36" spans="1:3" s="10" customFormat="1" x14ac:dyDescent="0.2">
      <c r="A36" s="24">
        <v>116191103</v>
      </c>
      <c r="B36" s="29" t="s">
        <v>31</v>
      </c>
      <c r="C36" s="23">
        <v>66477</v>
      </c>
    </row>
    <row r="37" spans="1:3" s="10" customFormat="1" x14ac:dyDescent="0.2">
      <c r="A37" s="26">
        <v>103021252</v>
      </c>
      <c r="B37" s="29" t="s">
        <v>32</v>
      </c>
      <c r="C37" s="23">
        <v>17748</v>
      </c>
    </row>
    <row r="38" spans="1:3" s="10" customFormat="1" x14ac:dyDescent="0.2">
      <c r="A38" s="24">
        <v>120481002</v>
      </c>
      <c r="B38" s="29" t="s">
        <v>33</v>
      </c>
      <c r="C38" s="23">
        <v>297171</v>
      </c>
    </row>
    <row r="39" spans="1:3" s="10" customFormat="1" x14ac:dyDescent="0.2">
      <c r="A39" s="25">
        <v>101631003</v>
      </c>
      <c r="B39" s="29" t="s">
        <v>34</v>
      </c>
      <c r="C39" s="23">
        <v>18270</v>
      </c>
    </row>
    <row r="40" spans="1:3" s="10" customFormat="1" x14ac:dyDescent="0.2">
      <c r="A40" s="24">
        <v>127041503</v>
      </c>
      <c r="B40" s="29" t="s">
        <v>35</v>
      </c>
      <c r="C40" s="23">
        <v>75177</v>
      </c>
    </row>
    <row r="41" spans="1:3" s="10" customFormat="1" x14ac:dyDescent="0.2">
      <c r="A41" s="24">
        <v>115210503</v>
      </c>
      <c r="B41" s="29" t="s">
        <v>36</v>
      </c>
      <c r="C41" s="23">
        <v>35730</v>
      </c>
    </row>
    <row r="42" spans="1:3" s="10" customFormat="1" x14ac:dyDescent="0.2">
      <c r="A42" s="26">
        <v>127041603</v>
      </c>
      <c r="B42" s="29" t="s">
        <v>37</v>
      </c>
      <c r="C42" s="23">
        <v>21106</v>
      </c>
    </row>
    <row r="43" spans="1:3" s="10" customFormat="1" x14ac:dyDescent="0.2">
      <c r="A43" s="24">
        <v>108110603</v>
      </c>
      <c r="B43" s="29" t="s">
        <v>38</v>
      </c>
      <c r="C43" s="23">
        <v>27825</v>
      </c>
    </row>
    <row r="44" spans="1:3" s="10" customFormat="1" x14ac:dyDescent="0.2">
      <c r="A44" s="26">
        <v>128321103</v>
      </c>
      <c r="B44" s="29" t="s">
        <v>39</v>
      </c>
      <c r="C44" s="23">
        <v>31977</v>
      </c>
    </row>
    <row r="45" spans="1:3" s="10" customFormat="1" x14ac:dyDescent="0.2">
      <c r="A45" s="24">
        <v>116191203</v>
      </c>
      <c r="B45" s="29" t="s">
        <v>40</v>
      </c>
      <c r="C45" s="23">
        <v>30966</v>
      </c>
    </row>
    <row r="46" spans="1:3" s="10" customFormat="1" x14ac:dyDescent="0.2">
      <c r="A46" s="24">
        <v>129540803</v>
      </c>
      <c r="B46" s="29" t="s">
        <v>41</v>
      </c>
      <c r="C46" s="23">
        <v>24422</v>
      </c>
    </row>
    <row r="47" spans="1:3" s="10" customFormat="1" x14ac:dyDescent="0.2">
      <c r="A47" s="24">
        <v>119581003</v>
      </c>
      <c r="B47" s="29" t="s">
        <v>42</v>
      </c>
      <c r="C47" s="23">
        <v>21185</v>
      </c>
    </row>
    <row r="48" spans="1:3" s="10" customFormat="1" x14ac:dyDescent="0.2">
      <c r="A48" s="24">
        <v>114060753</v>
      </c>
      <c r="B48" s="29" t="s">
        <v>43</v>
      </c>
      <c r="C48" s="23">
        <v>49351</v>
      </c>
    </row>
    <row r="49" spans="1:3" s="10" customFormat="1" x14ac:dyDescent="0.2">
      <c r="A49" s="24">
        <v>109420803</v>
      </c>
      <c r="B49" s="29" t="s">
        <v>44</v>
      </c>
      <c r="C49" s="23">
        <v>90000</v>
      </c>
    </row>
    <row r="50" spans="1:3" s="10" customFormat="1" x14ac:dyDescent="0.2">
      <c r="A50" s="24">
        <v>114060853</v>
      </c>
      <c r="B50" s="29" t="s">
        <v>45</v>
      </c>
      <c r="C50" s="23">
        <v>15116</v>
      </c>
    </row>
    <row r="51" spans="1:3" s="10" customFormat="1" x14ac:dyDescent="0.2">
      <c r="A51" s="26">
        <v>103021453</v>
      </c>
      <c r="B51" s="29" t="s">
        <v>46</v>
      </c>
      <c r="C51" s="23">
        <v>17450</v>
      </c>
    </row>
    <row r="52" spans="1:3" s="10" customFormat="1" x14ac:dyDescent="0.2">
      <c r="A52" s="24">
        <v>122091303</v>
      </c>
      <c r="B52" s="29" t="s">
        <v>47</v>
      </c>
      <c r="C52" s="23">
        <v>34348</v>
      </c>
    </row>
    <row r="53" spans="1:3" s="10" customFormat="1" x14ac:dyDescent="0.2">
      <c r="A53" s="24">
        <v>122091352</v>
      </c>
      <c r="B53" s="29" t="s">
        <v>48</v>
      </c>
      <c r="C53" s="23">
        <v>125772</v>
      </c>
    </row>
    <row r="54" spans="1:3" s="10" customFormat="1" x14ac:dyDescent="0.2">
      <c r="A54" s="24">
        <v>106330703</v>
      </c>
      <c r="B54" s="29" t="s">
        <v>49</v>
      </c>
      <c r="C54" s="23">
        <v>17909</v>
      </c>
    </row>
    <row r="55" spans="1:3" s="10" customFormat="1" x14ac:dyDescent="0.2">
      <c r="A55" s="26">
        <v>106330803</v>
      </c>
      <c r="B55" s="29" t="s">
        <v>50</v>
      </c>
      <c r="C55" s="23">
        <v>30523</v>
      </c>
    </row>
    <row r="56" spans="1:3" s="10" customFormat="1" x14ac:dyDescent="0.2">
      <c r="A56" s="24">
        <v>101260803</v>
      </c>
      <c r="B56" s="29" t="s">
        <v>51</v>
      </c>
      <c r="C56" s="23">
        <v>55953</v>
      </c>
    </row>
    <row r="57" spans="1:3" s="10" customFormat="1" x14ac:dyDescent="0.2">
      <c r="A57" s="24">
        <v>123460504</v>
      </c>
      <c r="B57" s="29" t="s">
        <v>52</v>
      </c>
      <c r="C57" s="23">
        <v>10000</v>
      </c>
    </row>
    <row r="58" spans="1:3" s="10" customFormat="1" x14ac:dyDescent="0.2">
      <c r="A58" s="24">
        <v>101631203</v>
      </c>
      <c r="B58" s="29" t="s">
        <v>53</v>
      </c>
      <c r="C58" s="23">
        <v>14918</v>
      </c>
    </row>
    <row r="59" spans="1:3" s="10" customFormat="1" x14ac:dyDescent="0.2">
      <c r="A59" s="24">
        <v>107650703</v>
      </c>
      <c r="B59" s="29" t="s">
        <v>54</v>
      </c>
      <c r="C59" s="23">
        <v>14998</v>
      </c>
    </row>
    <row r="60" spans="1:3" s="10" customFormat="1" x14ac:dyDescent="0.2">
      <c r="A60" s="24">
        <v>104101252</v>
      </c>
      <c r="B60" s="29" t="s">
        <v>55</v>
      </c>
      <c r="C60" s="23">
        <v>121738</v>
      </c>
    </row>
    <row r="61" spans="1:3" s="10" customFormat="1" x14ac:dyDescent="0.2">
      <c r="A61" s="24">
        <v>101631503</v>
      </c>
      <c r="B61" s="29" t="s">
        <v>56</v>
      </c>
      <c r="C61" s="23">
        <v>12857</v>
      </c>
    </row>
    <row r="62" spans="1:3" s="10" customFormat="1" x14ac:dyDescent="0.2">
      <c r="A62" s="24">
        <v>108111203</v>
      </c>
      <c r="B62" s="29" t="s">
        <v>57</v>
      </c>
      <c r="C62" s="23">
        <v>18981</v>
      </c>
    </row>
    <row r="63" spans="1:3" s="10" customFormat="1" x14ac:dyDescent="0.2">
      <c r="A63" s="24">
        <v>109122703</v>
      </c>
      <c r="B63" s="29" t="s">
        <v>58</v>
      </c>
      <c r="C63" s="23">
        <v>14757</v>
      </c>
    </row>
    <row r="64" spans="1:3" s="10" customFormat="1" x14ac:dyDescent="0.2">
      <c r="A64" s="24">
        <v>115211003</v>
      </c>
      <c r="B64" s="29" t="s">
        <v>59</v>
      </c>
      <c r="C64" s="23">
        <v>10000</v>
      </c>
    </row>
    <row r="65" spans="1:3" s="10" customFormat="1" x14ac:dyDescent="0.2">
      <c r="A65" s="24">
        <v>101631703</v>
      </c>
      <c r="B65" s="29" t="s">
        <v>60</v>
      </c>
      <c r="C65" s="23">
        <v>30294</v>
      </c>
    </row>
    <row r="66" spans="1:3" s="10" customFormat="1" x14ac:dyDescent="0.2">
      <c r="A66" s="24">
        <v>117081003</v>
      </c>
      <c r="B66" s="29" t="s">
        <v>61</v>
      </c>
      <c r="C66" s="23">
        <v>28479</v>
      </c>
    </row>
    <row r="67" spans="1:3" s="10" customFormat="1" x14ac:dyDescent="0.2">
      <c r="A67" s="26">
        <v>119351303</v>
      </c>
      <c r="B67" s="29" t="s">
        <v>62</v>
      </c>
      <c r="C67" s="23">
        <v>58151</v>
      </c>
    </row>
    <row r="68" spans="1:3" s="10" customFormat="1" x14ac:dyDescent="0.2">
      <c r="A68" s="24">
        <v>115211103</v>
      </c>
      <c r="B68" s="29" t="s">
        <v>63</v>
      </c>
      <c r="C68" s="23">
        <v>70536</v>
      </c>
    </row>
    <row r="69" spans="1:3" s="10" customFormat="1" x14ac:dyDescent="0.2">
      <c r="A69" s="24">
        <v>103021603</v>
      </c>
      <c r="B69" s="29" t="s">
        <v>64</v>
      </c>
      <c r="C69" s="23">
        <v>42305</v>
      </c>
    </row>
    <row r="70" spans="1:3" s="10" customFormat="1" x14ac:dyDescent="0.2">
      <c r="A70" s="24">
        <v>101301303</v>
      </c>
      <c r="B70" s="29" t="s">
        <v>65</v>
      </c>
      <c r="C70" s="23">
        <v>29750</v>
      </c>
    </row>
    <row r="71" spans="1:3" s="10" customFormat="1" x14ac:dyDescent="0.2">
      <c r="A71" s="24">
        <v>121391303</v>
      </c>
      <c r="B71" s="29" t="s">
        <v>66</v>
      </c>
      <c r="C71" s="23">
        <v>47249</v>
      </c>
    </row>
    <row r="72" spans="1:3" s="10" customFormat="1" x14ac:dyDescent="0.2">
      <c r="A72" s="26">
        <v>122092002</v>
      </c>
      <c r="B72" s="29" t="s">
        <v>67</v>
      </c>
      <c r="C72" s="23">
        <v>50972</v>
      </c>
    </row>
    <row r="73" spans="1:3" s="10" customFormat="1" x14ac:dyDescent="0.2">
      <c r="A73" s="24">
        <v>122092102</v>
      </c>
      <c r="B73" s="29" t="s">
        <v>68</v>
      </c>
      <c r="C73" s="23">
        <v>86201</v>
      </c>
    </row>
    <row r="74" spans="1:3" s="10" customFormat="1" x14ac:dyDescent="0.2">
      <c r="A74" s="24">
        <v>108111303</v>
      </c>
      <c r="B74" s="29" t="s">
        <v>69</v>
      </c>
      <c r="C74" s="23">
        <v>28195</v>
      </c>
    </row>
    <row r="75" spans="1:3" s="10" customFormat="1" x14ac:dyDescent="0.2">
      <c r="A75" s="24">
        <v>116191503</v>
      </c>
      <c r="B75" s="29" t="s">
        <v>70</v>
      </c>
      <c r="C75" s="23">
        <v>18959</v>
      </c>
    </row>
    <row r="76" spans="1:3" s="10" customFormat="1" x14ac:dyDescent="0.2">
      <c r="A76" s="24">
        <v>115221402</v>
      </c>
      <c r="B76" s="29" t="s">
        <v>71</v>
      </c>
      <c r="C76" s="23">
        <v>145635</v>
      </c>
    </row>
    <row r="77" spans="1:3" s="10" customFormat="1" x14ac:dyDescent="0.2">
      <c r="A77" s="26">
        <v>111291304</v>
      </c>
      <c r="B77" s="29" t="s">
        <v>72</v>
      </c>
      <c r="C77" s="23">
        <v>17361</v>
      </c>
    </row>
    <row r="78" spans="1:3" s="10" customFormat="1" x14ac:dyDescent="0.2">
      <c r="A78" s="24">
        <v>101301403</v>
      </c>
      <c r="B78" s="29" t="s">
        <v>73</v>
      </c>
      <c r="C78" s="23">
        <v>31801</v>
      </c>
    </row>
    <row r="79" spans="1:3" s="10" customFormat="1" x14ac:dyDescent="0.2">
      <c r="A79" s="24">
        <v>127042003</v>
      </c>
      <c r="B79" s="29" t="s">
        <v>74</v>
      </c>
      <c r="C79" s="23">
        <v>24321</v>
      </c>
    </row>
    <row r="80" spans="1:3" s="10" customFormat="1" x14ac:dyDescent="0.2">
      <c r="A80" s="26">
        <v>112671303</v>
      </c>
      <c r="B80" s="29" t="s">
        <v>75</v>
      </c>
      <c r="C80" s="23">
        <v>54147</v>
      </c>
    </row>
    <row r="81" spans="1:3" s="10" customFormat="1" x14ac:dyDescent="0.2">
      <c r="A81" s="26">
        <v>112281302</v>
      </c>
      <c r="B81" s="29" t="s">
        <v>76</v>
      </c>
      <c r="C81" s="23">
        <v>175796</v>
      </c>
    </row>
    <row r="82" spans="1:3" s="10" customFormat="1" x14ac:dyDescent="0.2">
      <c r="A82" s="24">
        <v>101631803</v>
      </c>
      <c r="B82" s="29" t="s">
        <v>77</v>
      </c>
      <c r="C82" s="23">
        <v>38669</v>
      </c>
    </row>
    <row r="83" spans="1:3" s="10" customFormat="1" x14ac:dyDescent="0.2">
      <c r="A83" s="26">
        <v>103021752</v>
      </c>
      <c r="B83" s="29" t="s">
        <v>78</v>
      </c>
      <c r="C83" s="23">
        <v>26990</v>
      </c>
    </row>
    <row r="84" spans="1:3" s="10" customFormat="1" x14ac:dyDescent="0.2">
      <c r="A84" s="24">
        <v>101631903</v>
      </c>
      <c r="B84" s="29" t="s">
        <v>79</v>
      </c>
      <c r="C84" s="23">
        <v>11970</v>
      </c>
    </row>
    <row r="85" spans="1:3" s="10" customFormat="1" x14ac:dyDescent="0.2">
      <c r="A85" s="24">
        <v>123461302</v>
      </c>
      <c r="B85" s="29" t="s">
        <v>80</v>
      </c>
      <c r="C85" s="23">
        <v>35815</v>
      </c>
    </row>
    <row r="86" spans="1:3" s="10" customFormat="1" x14ac:dyDescent="0.2">
      <c r="A86" s="24">
        <v>125231232</v>
      </c>
      <c r="B86" s="29" t="s">
        <v>81</v>
      </c>
      <c r="C86" s="23">
        <v>220118</v>
      </c>
    </row>
    <row r="87" spans="1:3" s="10" customFormat="1" x14ac:dyDescent="0.2">
      <c r="A87" s="26">
        <v>108051503</v>
      </c>
      <c r="B87" s="29" t="s">
        <v>82</v>
      </c>
      <c r="C87" s="23">
        <v>29191</v>
      </c>
    </row>
    <row r="88" spans="1:3" s="10" customFormat="1" x14ac:dyDescent="0.2">
      <c r="A88" s="24">
        <v>125231303</v>
      </c>
      <c r="B88" s="29" t="s">
        <v>83</v>
      </c>
      <c r="C88" s="23">
        <v>68123</v>
      </c>
    </row>
    <row r="89" spans="1:3" s="10" customFormat="1" x14ac:dyDescent="0.2">
      <c r="A89" s="24">
        <v>103021903</v>
      </c>
      <c r="B89" s="29" t="s">
        <v>84</v>
      </c>
      <c r="C89" s="23">
        <v>49254</v>
      </c>
    </row>
    <row r="90" spans="1:3" s="10" customFormat="1" x14ac:dyDescent="0.2">
      <c r="A90" s="24">
        <v>106161203</v>
      </c>
      <c r="B90" s="29" t="s">
        <v>85</v>
      </c>
      <c r="C90" s="23">
        <v>26629</v>
      </c>
    </row>
    <row r="91" spans="1:3" s="10" customFormat="1" x14ac:dyDescent="0.2">
      <c r="A91" s="24">
        <v>106161703</v>
      </c>
      <c r="B91" s="29" t="s">
        <v>86</v>
      </c>
      <c r="C91" s="23">
        <v>20839</v>
      </c>
    </row>
    <row r="92" spans="1:3" s="10" customFormat="1" x14ac:dyDescent="0.2">
      <c r="A92" s="26">
        <v>108071504</v>
      </c>
      <c r="B92" s="29" t="s">
        <v>87</v>
      </c>
      <c r="C92" s="23">
        <v>26511</v>
      </c>
    </row>
    <row r="93" spans="1:3" s="10" customFormat="1" x14ac:dyDescent="0.2">
      <c r="A93" s="26">
        <v>110171003</v>
      </c>
      <c r="B93" s="29" t="s">
        <v>88</v>
      </c>
      <c r="C93" s="23">
        <v>62021</v>
      </c>
    </row>
    <row r="94" spans="1:3" s="10" customFormat="1" x14ac:dyDescent="0.2">
      <c r="A94" s="24">
        <v>124151902</v>
      </c>
      <c r="B94" s="29" t="s">
        <v>89</v>
      </c>
      <c r="C94" s="23">
        <v>124305</v>
      </c>
    </row>
    <row r="95" spans="1:3" s="10" customFormat="1" x14ac:dyDescent="0.2">
      <c r="A95" s="24">
        <v>113361303</v>
      </c>
      <c r="B95" s="29" t="s">
        <v>90</v>
      </c>
      <c r="C95" s="23">
        <v>31718</v>
      </c>
    </row>
    <row r="96" spans="1:3" s="10" customFormat="1" x14ac:dyDescent="0.2">
      <c r="A96" s="26">
        <v>123461602</v>
      </c>
      <c r="B96" s="29" t="s">
        <v>91</v>
      </c>
      <c r="C96" s="23">
        <v>33138</v>
      </c>
    </row>
    <row r="97" spans="1:3" s="10" customFormat="1" x14ac:dyDescent="0.2">
      <c r="A97" s="26">
        <v>113361503</v>
      </c>
      <c r="B97" s="29" t="s">
        <v>92</v>
      </c>
      <c r="C97" s="23">
        <v>54456</v>
      </c>
    </row>
    <row r="98" spans="1:3" s="10" customFormat="1" x14ac:dyDescent="0.2">
      <c r="A98" s="24">
        <v>104431304</v>
      </c>
      <c r="B98" s="29" t="s">
        <v>93</v>
      </c>
      <c r="C98" s="23">
        <v>16600</v>
      </c>
    </row>
    <row r="99" spans="1:3" s="10" customFormat="1" x14ac:dyDescent="0.2">
      <c r="A99" s="24">
        <v>108561803</v>
      </c>
      <c r="B99" s="29" t="s">
        <v>94</v>
      </c>
      <c r="C99" s="23">
        <v>11226</v>
      </c>
    </row>
    <row r="100" spans="1:3" s="10" customFormat="1" x14ac:dyDescent="0.2">
      <c r="A100" s="24">
        <v>108111403</v>
      </c>
      <c r="B100" s="29" t="s">
        <v>95</v>
      </c>
      <c r="C100" s="23">
        <v>21192</v>
      </c>
    </row>
    <row r="101" spans="1:3" s="10" customFormat="1" x14ac:dyDescent="0.2">
      <c r="A101" s="26">
        <v>113361703</v>
      </c>
      <c r="B101" s="29" t="s">
        <v>96</v>
      </c>
      <c r="C101" s="23">
        <v>106643</v>
      </c>
    </row>
    <row r="102" spans="1:3" s="10" customFormat="1" x14ac:dyDescent="0.2">
      <c r="A102" s="24">
        <v>112011603</v>
      </c>
      <c r="B102" s="29" t="s">
        <v>97</v>
      </c>
      <c r="C102" s="23">
        <v>48785</v>
      </c>
    </row>
    <row r="103" spans="1:3" s="10" customFormat="1" x14ac:dyDescent="0.2">
      <c r="A103" s="24">
        <v>105201033</v>
      </c>
      <c r="B103" s="29" t="s">
        <v>98</v>
      </c>
      <c r="C103" s="23">
        <v>61026</v>
      </c>
    </row>
    <row r="104" spans="1:3" s="10" customFormat="1" x14ac:dyDescent="0.2">
      <c r="A104" s="24">
        <v>101261302</v>
      </c>
      <c r="B104" s="29" t="s">
        <v>99</v>
      </c>
      <c r="C104" s="23">
        <v>169991</v>
      </c>
    </row>
    <row r="105" spans="1:3" s="10" customFormat="1" x14ac:dyDescent="0.2">
      <c r="A105" s="24">
        <v>114061103</v>
      </c>
      <c r="B105" s="29" t="s">
        <v>100</v>
      </c>
      <c r="C105" s="23">
        <v>52275</v>
      </c>
    </row>
    <row r="106" spans="1:3" s="10" customFormat="1" x14ac:dyDescent="0.2">
      <c r="A106" s="24">
        <v>103022103</v>
      </c>
      <c r="B106" s="29" t="s">
        <v>101</v>
      </c>
      <c r="C106" s="23">
        <v>21188</v>
      </c>
    </row>
    <row r="107" spans="1:3" s="10" customFormat="1" x14ac:dyDescent="0.2">
      <c r="A107" s="26">
        <v>113381303</v>
      </c>
      <c r="B107" s="29" t="s">
        <v>102</v>
      </c>
      <c r="C107" s="23">
        <v>53164</v>
      </c>
    </row>
    <row r="108" spans="1:3" s="10" customFormat="1" x14ac:dyDescent="0.2">
      <c r="A108" s="24">
        <v>105251453</v>
      </c>
      <c r="B108" s="29" t="s">
        <v>103</v>
      </c>
      <c r="C108" s="23">
        <v>77760</v>
      </c>
    </row>
    <row r="109" spans="1:3" s="10" customFormat="1" x14ac:dyDescent="0.2">
      <c r="A109" s="24">
        <v>109531304</v>
      </c>
      <c r="B109" s="29" t="s">
        <v>104</v>
      </c>
      <c r="C109" s="23">
        <v>15604</v>
      </c>
    </row>
    <row r="110" spans="1:3" s="10" customFormat="1" x14ac:dyDescent="0.2">
      <c r="A110" s="24">
        <v>122092353</v>
      </c>
      <c r="B110" s="29" t="s">
        <v>105</v>
      </c>
      <c r="C110" s="23">
        <v>23731</v>
      </c>
    </row>
    <row r="111" spans="1:3" s="10" customFormat="1" x14ac:dyDescent="0.2">
      <c r="A111" s="24">
        <v>106611303</v>
      </c>
      <c r="B111" s="29" t="s">
        <v>106</v>
      </c>
      <c r="C111" s="23">
        <v>18295</v>
      </c>
    </row>
    <row r="112" spans="1:3" s="10" customFormat="1" x14ac:dyDescent="0.2">
      <c r="A112" s="26">
        <v>105201352</v>
      </c>
      <c r="B112" s="29" t="s">
        <v>107</v>
      </c>
      <c r="C112" s="23">
        <v>86080</v>
      </c>
    </row>
    <row r="113" spans="1:3" s="10" customFormat="1" x14ac:dyDescent="0.2">
      <c r="A113" s="24">
        <v>118401403</v>
      </c>
      <c r="B113" s="29" t="s">
        <v>108</v>
      </c>
      <c r="C113" s="23">
        <v>20479</v>
      </c>
    </row>
    <row r="114" spans="1:3" s="10" customFormat="1" x14ac:dyDescent="0.2">
      <c r="A114" s="24">
        <v>115211603</v>
      </c>
      <c r="B114" s="29" t="s">
        <v>109</v>
      </c>
      <c r="C114" s="23">
        <v>38223</v>
      </c>
    </row>
    <row r="115" spans="1:3" s="10" customFormat="1" x14ac:dyDescent="0.2">
      <c r="A115" s="24">
        <v>110171803</v>
      </c>
      <c r="B115" s="29" t="s">
        <v>110</v>
      </c>
      <c r="C115" s="23">
        <v>24094</v>
      </c>
    </row>
    <row r="116" spans="1:3" s="10" customFormat="1" x14ac:dyDescent="0.2">
      <c r="A116" s="24">
        <v>118401603</v>
      </c>
      <c r="B116" s="29" t="s">
        <v>111</v>
      </c>
      <c r="C116" s="23">
        <v>28171</v>
      </c>
    </row>
    <row r="117" spans="1:3" s="10" customFormat="1" x14ac:dyDescent="0.2">
      <c r="A117" s="24">
        <v>112671603</v>
      </c>
      <c r="B117" s="29" t="s">
        <v>112</v>
      </c>
      <c r="C117" s="23">
        <v>46257</v>
      </c>
    </row>
    <row r="118" spans="1:3" s="10" customFormat="1" x14ac:dyDescent="0.2">
      <c r="A118" s="24">
        <v>114061503</v>
      </c>
      <c r="B118" s="29" t="s">
        <v>113</v>
      </c>
      <c r="C118" s="23">
        <v>26711</v>
      </c>
    </row>
    <row r="119" spans="1:3" s="10" customFormat="1" x14ac:dyDescent="0.2">
      <c r="A119" s="24">
        <v>116471803</v>
      </c>
      <c r="B119" s="29" t="s">
        <v>114</v>
      </c>
      <c r="C119" s="23">
        <v>35571</v>
      </c>
    </row>
    <row r="120" spans="1:3" s="10" customFormat="1" x14ac:dyDescent="0.2">
      <c r="A120" s="24">
        <v>103022253</v>
      </c>
      <c r="B120" s="29" t="s">
        <v>115</v>
      </c>
      <c r="C120" s="23">
        <v>14167</v>
      </c>
    </row>
    <row r="121" spans="1:3" s="10" customFormat="1" x14ac:dyDescent="0.2">
      <c r="A121" s="24">
        <v>120522003</v>
      </c>
      <c r="B121" s="29" t="s">
        <v>116</v>
      </c>
      <c r="C121" s="23">
        <v>44260</v>
      </c>
    </row>
    <row r="122" spans="1:3" s="10" customFormat="1" x14ac:dyDescent="0.2">
      <c r="A122" s="26">
        <v>107651603</v>
      </c>
      <c r="B122" s="29" t="s">
        <v>117</v>
      </c>
      <c r="C122" s="23">
        <v>38774</v>
      </c>
    </row>
    <row r="123" spans="1:3" s="10" customFormat="1" x14ac:dyDescent="0.2">
      <c r="A123" s="24">
        <v>115221753</v>
      </c>
      <c r="B123" s="29" t="s">
        <v>118</v>
      </c>
      <c r="C123" s="23">
        <v>44051</v>
      </c>
    </row>
    <row r="124" spans="1:3" s="10" customFormat="1" x14ac:dyDescent="0.2">
      <c r="A124" s="24">
        <v>113362203</v>
      </c>
      <c r="B124" s="29" t="s">
        <v>119</v>
      </c>
      <c r="C124" s="23">
        <v>53867</v>
      </c>
    </row>
    <row r="125" spans="1:3" s="10" customFormat="1" x14ac:dyDescent="0.2">
      <c r="A125" s="24">
        <v>112671803</v>
      </c>
      <c r="B125" s="29" t="s">
        <v>120</v>
      </c>
      <c r="C125" s="23">
        <v>43380</v>
      </c>
    </row>
    <row r="126" spans="1:3" s="10" customFormat="1" x14ac:dyDescent="0.2">
      <c r="A126" s="24">
        <v>124152003</v>
      </c>
      <c r="B126" s="29" t="s">
        <v>121</v>
      </c>
      <c r="C126" s="23">
        <v>23485</v>
      </c>
    </row>
    <row r="127" spans="1:3" s="10" customFormat="1" x14ac:dyDescent="0.2">
      <c r="A127" s="24">
        <v>106172003</v>
      </c>
      <c r="B127" s="29" t="s">
        <v>122</v>
      </c>
      <c r="C127" s="23">
        <v>101138</v>
      </c>
    </row>
    <row r="128" spans="1:3" s="10" customFormat="1" x14ac:dyDescent="0.2">
      <c r="A128" s="26">
        <v>119352203</v>
      </c>
      <c r="B128" s="29" t="s">
        <v>123</v>
      </c>
      <c r="C128" s="23">
        <v>34769</v>
      </c>
    </row>
    <row r="129" spans="1:3" s="10" customFormat="1" x14ac:dyDescent="0.2">
      <c r="A129" s="26">
        <v>103022503</v>
      </c>
      <c r="B129" s="29" t="s">
        <v>124</v>
      </c>
      <c r="C129" s="23">
        <v>49498</v>
      </c>
    </row>
    <row r="130" spans="1:3" s="10" customFormat="1" x14ac:dyDescent="0.2">
      <c r="A130" s="24">
        <v>103022803</v>
      </c>
      <c r="B130" s="29" t="s">
        <v>125</v>
      </c>
      <c r="C130" s="23">
        <v>49587</v>
      </c>
    </row>
    <row r="131" spans="1:3" s="10" customFormat="1" x14ac:dyDescent="0.2">
      <c r="A131" s="26">
        <v>117412003</v>
      </c>
      <c r="B131" s="29" t="s">
        <v>126</v>
      </c>
      <c r="C131" s="23">
        <v>24373</v>
      </c>
    </row>
    <row r="132" spans="1:3" s="10" customFormat="1" x14ac:dyDescent="0.2">
      <c r="A132" s="24">
        <v>121392303</v>
      </c>
      <c r="B132" s="29" t="s">
        <v>127</v>
      </c>
      <c r="C132" s="23">
        <v>57864</v>
      </c>
    </row>
    <row r="133" spans="1:3" s="10" customFormat="1" x14ac:dyDescent="0.2">
      <c r="A133" s="24">
        <v>115212503</v>
      </c>
      <c r="B133" s="29" t="s">
        <v>128</v>
      </c>
      <c r="C133" s="23">
        <v>31859</v>
      </c>
    </row>
    <row r="134" spans="1:3" s="10" customFormat="1" x14ac:dyDescent="0.2">
      <c r="A134" s="24">
        <v>120452003</v>
      </c>
      <c r="B134" s="29" t="s">
        <v>129</v>
      </c>
      <c r="C134" s="23">
        <v>160583</v>
      </c>
    </row>
    <row r="135" spans="1:3" s="10" customFormat="1" x14ac:dyDescent="0.2">
      <c r="A135" s="24">
        <v>113362303</v>
      </c>
      <c r="B135" s="29" t="s">
        <v>130</v>
      </c>
      <c r="C135" s="23">
        <v>63406</v>
      </c>
    </row>
    <row r="136" spans="1:3" s="10" customFormat="1" x14ac:dyDescent="0.2">
      <c r="A136" s="24">
        <v>113382303</v>
      </c>
      <c r="B136" s="29" t="s">
        <v>131</v>
      </c>
      <c r="C136" s="23">
        <v>35748</v>
      </c>
    </row>
    <row r="137" spans="1:3" s="10" customFormat="1" x14ac:dyDescent="0.2">
      <c r="A137" s="24">
        <v>112672203</v>
      </c>
      <c r="B137" s="29" t="s">
        <v>132</v>
      </c>
      <c r="C137" s="23">
        <v>41361</v>
      </c>
    </row>
    <row r="138" spans="1:3" s="10" customFormat="1" x14ac:dyDescent="0.2">
      <c r="A138" s="24">
        <v>120483302</v>
      </c>
      <c r="B138" s="29" t="s">
        <v>133</v>
      </c>
      <c r="C138" s="23">
        <v>135369</v>
      </c>
    </row>
    <row r="139" spans="1:3" s="10" customFormat="1" x14ac:dyDescent="0.2">
      <c r="A139" s="26">
        <v>103023153</v>
      </c>
      <c r="B139" s="29" t="s">
        <v>134</v>
      </c>
      <c r="C139" s="23">
        <v>22461</v>
      </c>
    </row>
    <row r="140" spans="1:3" s="10" customFormat="1" x14ac:dyDescent="0.2">
      <c r="A140" s="26">
        <v>113362403</v>
      </c>
      <c r="B140" s="29" t="s">
        <v>135</v>
      </c>
      <c r="C140" s="23">
        <v>35366</v>
      </c>
    </row>
    <row r="141" spans="1:3" s="10" customFormat="1" x14ac:dyDescent="0.2">
      <c r="A141" s="24">
        <v>119582503</v>
      </c>
      <c r="B141" s="29" t="s">
        <v>136</v>
      </c>
      <c r="C141" s="23">
        <v>20499</v>
      </c>
    </row>
    <row r="142" spans="1:3" s="10" customFormat="1" x14ac:dyDescent="0.2">
      <c r="A142" s="24">
        <v>104372003</v>
      </c>
      <c r="B142" s="29" t="s">
        <v>137</v>
      </c>
      <c r="C142" s="23">
        <v>33978</v>
      </c>
    </row>
    <row r="143" spans="1:3" s="10" customFormat="1" x14ac:dyDescent="0.2">
      <c r="A143" s="24">
        <v>113362603</v>
      </c>
      <c r="B143" s="29" t="s">
        <v>138</v>
      </c>
      <c r="C143" s="23">
        <v>60194</v>
      </c>
    </row>
    <row r="144" spans="1:3" s="10" customFormat="1" x14ac:dyDescent="0.2">
      <c r="A144" s="24">
        <v>105252602</v>
      </c>
      <c r="B144" s="29" t="s">
        <v>139</v>
      </c>
      <c r="C144" s="23">
        <v>624281</v>
      </c>
    </row>
    <row r="145" spans="1:3" s="10" customFormat="1" x14ac:dyDescent="0.2">
      <c r="A145" s="24">
        <v>108053003</v>
      </c>
      <c r="B145" s="29" t="s">
        <v>140</v>
      </c>
      <c r="C145" s="23">
        <v>27168</v>
      </c>
    </row>
    <row r="146" spans="1:3" s="10" customFormat="1" x14ac:dyDescent="0.2">
      <c r="A146" s="26">
        <v>114062003</v>
      </c>
      <c r="B146" s="29" t="s">
        <v>141</v>
      </c>
      <c r="C146" s="23">
        <v>32833</v>
      </c>
    </row>
    <row r="147" spans="1:3" s="10" customFormat="1" x14ac:dyDescent="0.2">
      <c r="A147" s="24">
        <v>112013054</v>
      </c>
      <c r="B147" s="29" t="s">
        <v>142</v>
      </c>
      <c r="C147" s="23">
        <v>10000</v>
      </c>
    </row>
    <row r="148" spans="1:3" s="10" customFormat="1" x14ac:dyDescent="0.2">
      <c r="A148" s="26">
        <v>105253303</v>
      </c>
      <c r="B148" s="29" t="s">
        <v>143</v>
      </c>
      <c r="C148" s="23">
        <v>10524</v>
      </c>
    </row>
    <row r="149" spans="1:3" s="10" customFormat="1" x14ac:dyDescent="0.2">
      <c r="A149" s="26">
        <v>112282004</v>
      </c>
      <c r="B149" s="29" t="s">
        <v>144</v>
      </c>
      <c r="C149" s="23">
        <v>22545</v>
      </c>
    </row>
    <row r="150" spans="1:3" s="10" customFormat="1" x14ac:dyDescent="0.2">
      <c r="A150" s="26">
        <v>104432503</v>
      </c>
      <c r="B150" s="29" t="s">
        <v>145</v>
      </c>
      <c r="C150" s="23">
        <v>50553</v>
      </c>
    </row>
    <row r="151" spans="1:3" s="10" customFormat="1" x14ac:dyDescent="0.2">
      <c r="A151" s="24">
        <v>108112003</v>
      </c>
      <c r="B151" s="29" t="s">
        <v>146</v>
      </c>
      <c r="C151" s="23">
        <v>22927</v>
      </c>
    </row>
    <row r="152" spans="1:3" s="10" customFormat="1" x14ac:dyDescent="0.2">
      <c r="A152" s="26">
        <v>114062503</v>
      </c>
      <c r="B152" s="29" t="s">
        <v>147</v>
      </c>
      <c r="C152" s="23">
        <v>28983</v>
      </c>
    </row>
    <row r="153" spans="1:3" s="10" customFormat="1" x14ac:dyDescent="0.2">
      <c r="A153" s="26">
        <v>111292304</v>
      </c>
      <c r="B153" s="29" t="s">
        <v>148</v>
      </c>
      <c r="C153" s="23">
        <v>10000</v>
      </c>
    </row>
    <row r="154" spans="1:3" s="10" customFormat="1" x14ac:dyDescent="0.2">
      <c r="A154" s="26">
        <v>106272003</v>
      </c>
      <c r="B154" s="29" t="s">
        <v>149</v>
      </c>
      <c r="C154" s="23">
        <v>12760</v>
      </c>
    </row>
    <row r="155" spans="1:3" s="10" customFormat="1" x14ac:dyDescent="0.2">
      <c r="A155" s="24">
        <v>119583003</v>
      </c>
      <c r="B155" s="29" t="s">
        <v>150</v>
      </c>
      <c r="C155" s="23">
        <v>17286</v>
      </c>
    </row>
    <row r="156" spans="1:3" s="10" customFormat="1" x14ac:dyDescent="0.2">
      <c r="A156" s="26">
        <v>108112203</v>
      </c>
      <c r="B156" s="29" t="s">
        <v>151</v>
      </c>
      <c r="C156" s="23">
        <v>36035</v>
      </c>
    </row>
    <row r="157" spans="1:3" s="10" customFormat="1" x14ac:dyDescent="0.2">
      <c r="A157" s="26">
        <v>101632403</v>
      </c>
      <c r="B157" s="29" t="s">
        <v>152</v>
      </c>
      <c r="C157" s="23">
        <v>11230</v>
      </c>
    </row>
    <row r="158" spans="1:3" s="10" customFormat="1" x14ac:dyDescent="0.2">
      <c r="A158" s="24">
        <v>105253553</v>
      </c>
      <c r="B158" s="29" t="s">
        <v>153</v>
      </c>
      <c r="C158" s="23">
        <v>35691</v>
      </c>
    </row>
    <row r="159" spans="1:3" s="10" customFormat="1" x14ac:dyDescent="0.2">
      <c r="A159" s="24">
        <v>103023912</v>
      </c>
      <c r="B159" s="29" t="s">
        <v>154</v>
      </c>
      <c r="C159" s="23">
        <v>32181</v>
      </c>
    </row>
    <row r="160" spans="1:3" s="10" customFormat="1" x14ac:dyDescent="0.2">
      <c r="A160" s="24">
        <v>106612203</v>
      </c>
      <c r="B160" s="29" t="s">
        <v>155</v>
      </c>
      <c r="C160" s="23">
        <v>46772</v>
      </c>
    </row>
    <row r="161" spans="1:3" s="10" customFormat="1" x14ac:dyDescent="0.2">
      <c r="A161" s="24">
        <v>107652603</v>
      </c>
      <c r="B161" s="29" t="s">
        <v>156</v>
      </c>
      <c r="C161" s="23">
        <v>15797</v>
      </c>
    </row>
    <row r="162" spans="1:3" s="10" customFormat="1" x14ac:dyDescent="0.2">
      <c r="A162" s="24">
        <v>101262903</v>
      </c>
      <c r="B162" s="29" t="s">
        <v>157</v>
      </c>
      <c r="C162" s="23">
        <v>21562</v>
      </c>
    </row>
    <row r="163" spans="1:3" s="10" customFormat="1" x14ac:dyDescent="0.2">
      <c r="A163" s="24">
        <v>127042853</v>
      </c>
      <c r="B163" s="29" t="s">
        <v>158</v>
      </c>
      <c r="C163" s="23">
        <v>22804</v>
      </c>
    </row>
    <row r="164" spans="1:3" s="10" customFormat="1" x14ac:dyDescent="0.2">
      <c r="A164" s="24">
        <v>128033053</v>
      </c>
      <c r="B164" s="29" t="s">
        <v>159</v>
      </c>
      <c r="C164" s="23">
        <v>13657</v>
      </c>
    </row>
    <row r="165" spans="1:3" s="10" customFormat="1" x14ac:dyDescent="0.2">
      <c r="A165" s="24">
        <v>109532804</v>
      </c>
      <c r="B165" s="29" t="s">
        <v>160</v>
      </c>
      <c r="C165" s="23">
        <v>10000</v>
      </c>
    </row>
    <row r="166" spans="1:3" s="10" customFormat="1" x14ac:dyDescent="0.2">
      <c r="A166" s="24">
        <v>125234103</v>
      </c>
      <c r="B166" s="29" t="s">
        <v>161</v>
      </c>
      <c r="C166" s="23">
        <v>11310</v>
      </c>
    </row>
    <row r="167" spans="1:3" s="10" customFormat="1" x14ac:dyDescent="0.2">
      <c r="A167" s="24">
        <v>103024102</v>
      </c>
      <c r="B167" s="29" t="s">
        <v>162</v>
      </c>
      <c r="C167" s="23">
        <v>54543</v>
      </c>
    </row>
    <row r="168" spans="1:3" s="10" customFormat="1" x14ac:dyDescent="0.2">
      <c r="A168" s="24">
        <v>105253903</v>
      </c>
      <c r="B168" s="29" t="s">
        <v>163</v>
      </c>
      <c r="C168" s="23">
        <v>24907</v>
      </c>
    </row>
    <row r="169" spans="1:3" s="10" customFormat="1" x14ac:dyDescent="0.2">
      <c r="A169" s="24">
        <v>112013753</v>
      </c>
      <c r="B169" s="29" t="s">
        <v>164</v>
      </c>
      <c r="C169" s="23">
        <v>62659</v>
      </c>
    </row>
    <row r="170" spans="1:3" s="10" customFormat="1" x14ac:dyDescent="0.2">
      <c r="A170" s="24">
        <v>105254053</v>
      </c>
      <c r="B170" s="29" t="s">
        <v>165</v>
      </c>
      <c r="C170" s="23">
        <v>42363</v>
      </c>
    </row>
    <row r="171" spans="1:3" s="10" customFormat="1" x14ac:dyDescent="0.2">
      <c r="A171" s="26">
        <v>110173003</v>
      </c>
      <c r="B171" s="29" t="s">
        <v>166</v>
      </c>
      <c r="C171" s="23">
        <v>13261</v>
      </c>
    </row>
    <row r="172" spans="1:3" s="10" customFormat="1" x14ac:dyDescent="0.2">
      <c r="A172" s="25">
        <v>114063003</v>
      </c>
      <c r="B172" s="29" t="s">
        <v>167</v>
      </c>
      <c r="C172" s="23">
        <v>42496</v>
      </c>
    </row>
    <row r="173" spans="1:3" s="10" customFormat="1" x14ac:dyDescent="0.2">
      <c r="A173" s="26">
        <v>124153503</v>
      </c>
      <c r="B173" s="29" t="s">
        <v>168</v>
      </c>
      <c r="C173" s="23">
        <v>22846</v>
      </c>
    </row>
    <row r="174" spans="1:3" s="10" customFormat="1" x14ac:dyDescent="0.2">
      <c r="A174" s="24">
        <v>108112502</v>
      </c>
      <c r="B174" s="29" t="s">
        <v>169</v>
      </c>
      <c r="C174" s="23">
        <v>205518</v>
      </c>
    </row>
    <row r="175" spans="1:3" s="10" customFormat="1" x14ac:dyDescent="0.2">
      <c r="A175" s="24">
        <v>107653102</v>
      </c>
      <c r="B175" s="29" t="s">
        <v>170</v>
      </c>
      <c r="C175" s="23">
        <v>42429</v>
      </c>
    </row>
    <row r="176" spans="1:3" s="10" customFormat="1" x14ac:dyDescent="0.2">
      <c r="A176" s="24">
        <v>118402603</v>
      </c>
      <c r="B176" s="29" t="s">
        <v>171</v>
      </c>
      <c r="C176" s="23">
        <v>77750</v>
      </c>
    </row>
    <row r="177" spans="1:3" s="10" customFormat="1" x14ac:dyDescent="0.2">
      <c r="A177" s="24">
        <v>112283003</v>
      </c>
      <c r="B177" s="29" t="s">
        <v>172</v>
      </c>
      <c r="C177" s="23">
        <v>24984</v>
      </c>
    </row>
    <row r="178" spans="1:3" s="10" customFormat="1" x14ac:dyDescent="0.2">
      <c r="A178" s="24">
        <v>107653203</v>
      </c>
      <c r="B178" s="29" t="s">
        <v>173</v>
      </c>
      <c r="C178" s="23">
        <v>75775</v>
      </c>
    </row>
    <row r="179" spans="1:3" s="10" customFormat="1" x14ac:dyDescent="0.2">
      <c r="A179" s="26">
        <v>104432803</v>
      </c>
      <c r="B179" s="29" t="s">
        <v>174</v>
      </c>
      <c r="C179" s="23">
        <v>44398</v>
      </c>
    </row>
    <row r="180" spans="1:3" s="10" customFormat="1" x14ac:dyDescent="0.2">
      <c r="A180" s="24">
        <v>115503004</v>
      </c>
      <c r="B180" s="29" t="s">
        <v>175</v>
      </c>
      <c r="C180" s="23">
        <v>10000</v>
      </c>
    </row>
    <row r="181" spans="1:3" s="10" customFormat="1" x14ac:dyDescent="0.2">
      <c r="A181" s="24">
        <v>104432903</v>
      </c>
      <c r="B181" s="29" t="s">
        <v>176</v>
      </c>
      <c r="C181" s="23">
        <v>33943</v>
      </c>
    </row>
    <row r="182" spans="1:3" s="10" customFormat="1" x14ac:dyDescent="0.2">
      <c r="A182" s="24">
        <v>115222504</v>
      </c>
      <c r="B182" s="29" t="s">
        <v>177</v>
      </c>
      <c r="C182" s="23">
        <v>14159</v>
      </c>
    </row>
    <row r="183" spans="1:3" s="10" customFormat="1" x14ac:dyDescent="0.2">
      <c r="A183" s="24">
        <v>114063503</v>
      </c>
      <c r="B183" s="29" t="s">
        <v>178</v>
      </c>
      <c r="C183" s="23">
        <v>33567</v>
      </c>
    </row>
    <row r="184" spans="1:3" s="10" customFormat="1" x14ac:dyDescent="0.2">
      <c r="A184" s="24">
        <v>103024603</v>
      </c>
      <c r="B184" s="29" t="s">
        <v>179</v>
      </c>
      <c r="C184" s="23">
        <v>10463</v>
      </c>
    </row>
    <row r="185" spans="1:3" s="10" customFormat="1" x14ac:dyDescent="0.2">
      <c r="A185" s="24">
        <v>118403003</v>
      </c>
      <c r="B185" s="29" t="s">
        <v>180</v>
      </c>
      <c r="C185" s="23">
        <v>51010</v>
      </c>
    </row>
    <row r="186" spans="1:3" s="10" customFormat="1" x14ac:dyDescent="0.2">
      <c r="A186" s="26">
        <v>112672803</v>
      </c>
      <c r="B186" s="29" t="s">
        <v>181</v>
      </c>
      <c r="C186" s="23">
        <v>41265</v>
      </c>
    </row>
    <row r="187" spans="1:3" s="10" customFormat="1" x14ac:dyDescent="0.2">
      <c r="A187" s="24">
        <v>105254353</v>
      </c>
      <c r="B187" s="29" t="s">
        <v>182</v>
      </c>
      <c r="C187" s="23">
        <v>19762</v>
      </c>
    </row>
    <row r="188" spans="1:3" s="10" customFormat="1" x14ac:dyDescent="0.2">
      <c r="A188" s="24">
        <v>110173504</v>
      </c>
      <c r="B188" s="29" t="s">
        <v>183</v>
      </c>
      <c r="C188" s="23">
        <v>10000</v>
      </c>
    </row>
    <row r="189" spans="1:3" s="10" customFormat="1" x14ac:dyDescent="0.2">
      <c r="A189" s="24">
        <v>115222752</v>
      </c>
      <c r="B189" s="29" t="s">
        <v>184</v>
      </c>
      <c r="C189" s="23">
        <v>440215</v>
      </c>
    </row>
    <row r="190" spans="1:3" s="10" customFormat="1" x14ac:dyDescent="0.2">
      <c r="A190" s="24">
        <v>123463603</v>
      </c>
      <c r="B190" s="29" t="s">
        <v>185</v>
      </c>
      <c r="C190" s="23">
        <v>30404</v>
      </c>
    </row>
    <row r="191" spans="1:3" s="10" customFormat="1" x14ac:dyDescent="0.2">
      <c r="A191" s="24">
        <v>125234502</v>
      </c>
      <c r="B191" s="29" t="s">
        <v>186</v>
      </c>
      <c r="C191" s="23">
        <v>14855</v>
      </c>
    </row>
    <row r="192" spans="1:3" s="10" customFormat="1" x14ac:dyDescent="0.2">
      <c r="A192" s="24">
        <v>118403302</v>
      </c>
      <c r="B192" s="29" t="s">
        <v>187</v>
      </c>
      <c r="C192" s="23">
        <v>339271</v>
      </c>
    </row>
    <row r="193" spans="1:3" s="10" customFormat="1" x14ac:dyDescent="0.2">
      <c r="A193" s="24">
        <v>107653802</v>
      </c>
      <c r="B193" s="29" t="s">
        <v>188</v>
      </c>
      <c r="C193" s="23">
        <v>54625</v>
      </c>
    </row>
    <row r="194" spans="1:3" s="10" customFormat="1" x14ac:dyDescent="0.2">
      <c r="A194" s="24">
        <v>113363103</v>
      </c>
      <c r="B194" s="29" t="s">
        <v>189</v>
      </c>
      <c r="C194" s="23">
        <v>65294</v>
      </c>
    </row>
    <row r="195" spans="1:3" s="10" customFormat="1" x14ac:dyDescent="0.2">
      <c r="A195" s="24">
        <v>104433303</v>
      </c>
      <c r="B195" s="29" t="s">
        <v>190</v>
      </c>
      <c r="C195" s="23">
        <v>28555</v>
      </c>
    </row>
    <row r="196" spans="1:3" s="10" customFormat="1" x14ac:dyDescent="0.2">
      <c r="A196" s="26">
        <v>103024753</v>
      </c>
      <c r="B196" s="29" t="s">
        <v>191</v>
      </c>
      <c r="C196" s="23">
        <v>63046</v>
      </c>
    </row>
    <row r="197" spans="1:3" s="10" customFormat="1" x14ac:dyDescent="0.2">
      <c r="A197" s="24">
        <v>108073503</v>
      </c>
      <c r="B197" s="29" t="s">
        <v>192</v>
      </c>
      <c r="C197" s="23">
        <v>45441</v>
      </c>
    </row>
    <row r="198" spans="1:3" s="10" customFormat="1" x14ac:dyDescent="0.2">
      <c r="A198" s="24">
        <v>128323303</v>
      </c>
      <c r="B198" s="29" t="s">
        <v>193</v>
      </c>
      <c r="C198" s="23">
        <v>14035</v>
      </c>
    </row>
    <row r="199" spans="1:3" s="10" customFormat="1" x14ac:dyDescent="0.2">
      <c r="A199" s="26">
        <v>127044103</v>
      </c>
      <c r="B199" s="29" t="s">
        <v>194</v>
      </c>
      <c r="C199" s="23">
        <v>19963</v>
      </c>
    </row>
    <row r="200" spans="1:3" s="10" customFormat="1" x14ac:dyDescent="0.2">
      <c r="A200" s="24">
        <v>111312503</v>
      </c>
      <c r="B200" s="29" t="s">
        <v>195</v>
      </c>
      <c r="C200" s="23">
        <v>46625</v>
      </c>
    </row>
    <row r="201" spans="1:3" s="10" customFormat="1" x14ac:dyDescent="0.2">
      <c r="A201" s="26">
        <v>128323703</v>
      </c>
      <c r="B201" s="29" t="s">
        <v>196</v>
      </c>
      <c r="C201" s="23">
        <v>36159</v>
      </c>
    </row>
    <row r="202" spans="1:3" s="10" customFormat="1" x14ac:dyDescent="0.2">
      <c r="A202" s="24">
        <v>125235103</v>
      </c>
      <c r="B202" s="29" t="s">
        <v>197</v>
      </c>
      <c r="C202" s="23">
        <v>40796</v>
      </c>
    </row>
    <row r="203" spans="1:3" s="10" customFormat="1" x14ac:dyDescent="0.2">
      <c r="A203" s="26">
        <v>105256553</v>
      </c>
      <c r="B203" s="29" t="s">
        <v>198</v>
      </c>
      <c r="C203" s="23">
        <v>24311</v>
      </c>
    </row>
    <row r="204" spans="1:3" s="10" customFormat="1" x14ac:dyDescent="0.2">
      <c r="A204" s="26">
        <v>104433604</v>
      </c>
      <c r="B204" s="29" t="s">
        <v>199</v>
      </c>
      <c r="C204" s="23">
        <v>13679</v>
      </c>
    </row>
    <row r="205" spans="1:3" s="10" customFormat="1" x14ac:dyDescent="0.2">
      <c r="A205" s="24">
        <v>107654103</v>
      </c>
      <c r="B205" s="29" t="s">
        <v>200</v>
      </c>
      <c r="C205" s="23">
        <v>38232</v>
      </c>
    </row>
    <row r="206" spans="1:3" s="10" customFormat="1" x14ac:dyDescent="0.2">
      <c r="A206" s="26">
        <v>101303503</v>
      </c>
      <c r="B206" s="29" t="s">
        <v>201</v>
      </c>
      <c r="C206" s="23">
        <v>18769</v>
      </c>
    </row>
    <row r="207" spans="1:3" s="10" customFormat="1" x14ac:dyDescent="0.2">
      <c r="A207" s="24">
        <v>123463803</v>
      </c>
      <c r="B207" s="29" t="s">
        <v>202</v>
      </c>
      <c r="C207" s="23">
        <v>10000</v>
      </c>
    </row>
    <row r="208" spans="1:3" s="10" customFormat="1" x14ac:dyDescent="0.2">
      <c r="A208" s="26">
        <v>117414003</v>
      </c>
      <c r="B208" s="29" t="s">
        <v>203</v>
      </c>
      <c r="C208" s="23">
        <v>36845</v>
      </c>
    </row>
    <row r="209" spans="1:3" s="10" customFormat="1" x14ac:dyDescent="0.2">
      <c r="A209" s="26">
        <v>121135003</v>
      </c>
      <c r="B209" s="29" t="s">
        <v>204</v>
      </c>
      <c r="C209" s="23">
        <v>36492</v>
      </c>
    </row>
    <row r="210" spans="1:3" s="10" customFormat="1" x14ac:dyDescent="0.2">
      <c r="A210" s="24">
        <v>109243503</v>
      </c>
      <c r="B210" s="29" t="s">
        <v>205</v>
      </c>
      <c r="C210" s="23">
        <v>11089</v>
      </c>
    </row>
    <row r="211" spans="1:3" s="10" customFormat="1" x14ac:dyDescent="0.2">
      <c r="A211" s="24">
        <v>111343603</v>
      </c>
      <c r="B211" s="29" t="s">
        <v>206</v>
      </c>
      <c r="C211" s="23">
        <v>64483</v>
      </c>
    </row>
    <row r="212" spans="1:3" s="10" customFormat="1" x14ac:dyDescent="0.2">
      <c r="A212" s="24">
        <v>111312804</v>
      </c>
      <c r="B212" s="29" t="s">
        <v>207</v>
      </c>
      <c r="C212" s="23">
        <v>12682</v>
      </c>
    </row>
    <row r="213" spans="1:3" s="10" customFormat="1" x14ac:dyDescent="0.2">
      <c r="A213" s="24">
        <v>109422303</v>
      </c>
      <c r="B213" s="29" t="s">
        <v>208</v>
      </c>
      <c r="C213" s="23">
        <v>28718</v>
      </c>
    </row>
    <row r="214" spans="1:3" s="10" customFormat="1" x14ac:dyDescent="0.2">
      <c r="A214" s="25">
        <v>104103603</v>
      </c>
      <c r="B214" s="29" t="s">
        <v>209</v>
      </c>
      <c r="C214" s="23">
        <v>19406</v>
      </c>
    </row>
    <row r="215" spans="1:3" s="10" customFormat="1" x14ac:dyDescent="0.2">
      <c r="A215" s="24">
        <v>124154003</v>
      </c>
      <c r="B215" s="29" t="s">
        <v>210</v>
      </c>
      <c r="C215" s="23">
        <v>44732</v>
      </c>
    </row>
    <row r="216" spans="1:3" s="10" customFormat="1" x14ac:dyDescent="0.2">
      <c r="A216" s="24">
        <v>110183602</v>
      </c>
      <c r="B216" s="29" t="s">
        <v>211</v>
      </c>
      <c r="C216" s="23">
        <v>111444</v>
      </c>
    </row>
    <row r="217" spans="1:3" s="10" customFormat="1" x14ac:dyDescent="0.2">
      <c r="A217" s="24">
        <v>103025002</v>
      </c>
      <c r="B217" s="29" t="s">
        <v>212</v>
      </c>
      <c r="C217" s="23">
        <v>39197</v>
      </c>
    </row>
    <row r="218" spans="1:3" s="10" customFormat="1" x14ac:dyDescent="0.2">
      <c r="A218" s="24">
        <v>106166503</v>
      </c>
      <c r="B218" s="29" t="s">
        <v>213</v>
      </c>
      <c r="C218" s="23">
        <v>19346</v>
      </c>
    </row>
    <row r="219" spans="1:3" s="10" customFormat="1" x14ac:dyDescent="0.2">
      <c r="A219" s="24">
        <v>107654403</v>
      </c>
      <c r="B219" s="29" t="s">
        <v>214</v>
      </c>
      <c r="C219" s="23">
        <v>56130</v>
      </c>
    </row>
    <row r="220" spans="1:3" s="10" customFormat="1" x14ac:dyDescent="0.2">
      <c r="A220" s="26">
        <v>114064003</v>
      </c>
      <c r="B220" s="29" t="s">
        <v>215</v>
      </c>
      <c r="C220" s="23">
        <v>17950</v>
      </c>
    </row>
    <row r="221" spans="1:3" s="10" customFormat="1" x14ac:dyDescent="0.2">
      <c r="A221" s="24">
        <v>119665003</v>
      </c>
      <c r="B221" s="29" t="s">
        <v>216</v>
      </c>
      <c r="C221" s="23">
        <v>17044</v>
      </c>
    </row>
    <row r="222" spans="1:3" s="10" customFormat="1" x14ac:dyDescent="0.2">
      <c r="A222" s="26">
        <v>119354603</v>
      </c>
      <c r="B222" s="29" t="s">
        <v>217</v>
      </c>
      <c r="C222" s="23">
        <v>18120</v>
      </c>
    </row>
    <row r="223" spans="1:3" s="10" customFormat="1" x14ac:dyDescent="0.2">
      <c r="A223" s="24">
        <v>118403903</v>
      </c>
      <c r="B223" s="29" t="s">
        <v>218</v>
      </c>
      <c r="C223" s="23">
        <v>20485</v>
      </c>
    </row>
    <row r="224" spans="1:3" s="10" customFormat="1" x14ac:dyDescent="0.2">
      <c r="A224" s="24">
        <v>104433903</v>
      </c>
      <c r="B224" s="29" t="s">
        <v>219</v>
      </c>
      <c r="C224" s="23">
        <v>32855</v>
      </c>
    </row>
    <row r="225" spans="1:3" s="10" customFormat="1" x14ac:dyDescent="0.2">
      <c r="A225" s="24">
        <v>113363603</v>
      </c>
      <c r="B225" s="29" t="s">
        <v>220</v>
      </c>
      <c r="C225" s="23">
        <v>30662</v>
      </c>
    </row>
    <row r="226" spans="1:3" s="10" customFormat="1" x14ac:dyDescent="0.2">
      <c r="A226" s="24">
        <v>113364002</v>
      </c>
      <c r="B226" s="29" t="s">
        <v>221</v>
      </c>
      <c r="C226" s="23">
        <v>477631</v>
      </c>
    </row>
    <row r="227" spans="1:3" s="10" customFormat="1" x14ac:dyDescent="0.2">
      <c r="A227" s="26">
        <v>101264003</v>
      </c>
      <c r="B227" s="29" t="s">
        <v>222</v>
      </c>
      <c r="C227" s="23">
        <v>85792</v>
      </c>
    </row>
    <row r="228" spans="1:3" s="10" customFormat="1" x14ac:dyDescent="0.2">
      <c r="A228" s="24">
        <v>104374003</v>
      </c>
      <c r="B228" s="29" t="s">
        <v>223</v>
      </c>
      <c r="C228" s="23">
        <v>12887</v>
      </c>
    </row>
    <row r="229" spans="1:3" s="10" customFormat="1" x14ac:dyDescent="0.2">
      <c r="A229" s="24">
        <v>113384603</v>
      </c>
      <c r="B229" s="29" t="s">
        <v>224</v>
      </c>
      <c r="C229" s="23">
        <v>203677</v>
      </c>
    </row>
    <row r="230" spans="1:3" s="10" customFormat="1" x14ac:dyDescent="0.2">
      <c r="A230" s="24">
        <v>128034503</v>
      </c>
      <c r="B230" s="29" t="s">
        <v>225</v>
      </c>
      <c r="C230" s="23">
        <v>15890</v>
      </c>
    </row>
    <row r="231" spans="1:3" s="10" customFormat="1" x14ac:dyDescent="0.2">
      <c r="A231" s="24">
        <v>121135503</v>
      </c>
      <c r="B231" s="29" t="s">
        <v>226</v>
      </c>
      <c r="C231" s="23">
        <v>43767</v>
      </c>
    </row>
    <row r="232" spans="1:3" s="10" customFormat="1" x14ac:dyDescent="0.2">
      <c r="A232" s="24">
        <v>116604003</v>
      </c>
      <c r="B232" s="29" t="s">
        <v>227</v>
      </c>
      <c r="C232" s="23">
        <v>20871</v>
      </c>
    </row>
    <row r="233" spans="1:3" s="10" customFormat="1" x14ac:dyDescent="0.2">
      <c r="A233" s="26">
        <v>107654903</v>
      </c>
      <c r="B233" s="29" t="s">
        <v>228</v>
      </c>
      <c r="C233" s="23">
        <v>21369</v>
      </c>
    </row>
    <row r="234" spans="1:3" s="10" customFormat="1" x14ac:dyDescent="0.2">
      <c r="A234" s="24">
        <v>116493503</v>
      </c>
      <c r="B234" s="29" t="s">
        <v>229</v>
      </c>
      <c r="C234" s="23">
        <v>26711</v>
      </c>
    </row>
    <row r="235" spans="1:3" s="10" customFormat="1" x14ac:dyDescent="0.2">
      <c r="A235" s="26">
        <v>112015203</v>
      </c>
      <c r="B235" s="29" t="s">
        <v>230</v>
      </c>
      <c r="C235" s="23">
        <v>19428</v>
      </c>
    </row>
    <row r="236" spans="1:3" s="10" customFormat="1" x14ac:dyDescent="0.2">
      <c r="A236" s="24">
        <v>115224003</v>
      </c>
      <c r="B236" s="29" t="s">
        <v>231</v>
      </c>
      <c r="C236" s="23">
        <v>33785</v>
      </c>
    </row>
    <row r="237" spans="1:3" s="10" customFormat="1" x14ac:dyDescent="0.2">
      <c r="A237" s="26">
        <v>123464502</v>
      </c>
      <c r="B237" s="29" t="s">
        <v>232</v>
      </c>
      <c r="C237" s="23">
        <v>22991</v>
      </c>
    </row>
    <row r="238" spans="1:3" s="10" customFormat="1" x14ac:dyDescent="0.2">
      <c r="A238" s="24">
        <v>123464603</v>
      </c>
      <c r="B238" s="29" t="s">
        <v>233</v>
      </c>
      <c r="C238" s="23">
        <v>10000</v>
      </c>
    </row>
    <row r="239" spans="1:3" s="10" customFormat="1" x14ac:dyDescent="0.2">
      <c r="A239" s="26">
        <v>117414203</v>
      </c>
      <c r="B239" s="29" t="s">
        <v>234</v>
      </c>
      <c r="C239" s="23">
        <v>20673</v>
      </c>
    </row>
    <row r="240" spans="1:3" s="10" customFormat="1" x14ac:dyDescent="0.2">
      <c r="A240" s="24">
        <v>129544503</v>
      </c>
      <c r="B240" s="29" t="s">
        <v>235</v>
      </c>
      <c r="C240" s="23">
        <v>31532</v>
      </c>
    </row>
    <row r="241" spans="1:3" s="10" customFormat="1" x14ac:dyDescent="0.2">
      <c r="A241" s="26">
        <v>113364403</v>
      </c>
      <c r="B241" s="29" t="s">
        <v>236</v>
      </c>
      <c r="C241" s="23">
        <v>35214</v>
      </c>
    </row>
    <row r="242" spans="1:3" s="10" customFormat="1" x14ac:dyDescent="0.2">
      <c r="A242" s="24">
        <v>113364503</v>
      </c>
      <c r="B242" s="29" t="s">
        <v>237</v>
      </c>
      <c r="C242" s="23">
        <v>42963</v>
      </c>
    </row>
    <row r="243" spans="1:3" s="10" customFormat="1" x14ac:dyDescent="0.2">
      <c r="A243" s="24">
        <v>128325203</v>
      </c>
      <c r="B243" s="29" t="s">
        <v>238</v>
      </c>
      <c r="C243" s="23">
        <v>56625</v>
      </c>
    </row>
    <row r="244" spans="1:3" s="10" customFormat="1" x14ac:dyDescent="0.2">
      <c r="A244" s="24">
        <v>125235502</v>
      </c>
      <c r="B244" s="29" t="s">
        <v>239</v>
      </c>
      <c r="C244" s="23">
        <v>22106</v>
      </c>
    </row>
    <row r="245" spans="1:3" s="10" customFormat="1" x14ac:dyDescent="0.2">
      <c r="A245" s="24">
        <v>104105003</v>
      </c>
      <c r="B245" s="29" t="s">
        <v>240</v>
      </c>
      <c r="C245" s="23">
        <v>13138</v>
      </c>
    </row>
    <row r="246" spans="1:3" s="10" customFormat="1" x14ac:dyDescent="0.2">
      <c r="A246" s="24">
        <v>101633903</v>
      </c>
      <c r="B246" s="29" t="s">
        <v>241</v>
      </c>
      <c r="C246" s="23">
        <v>16061</v>
      </c>
    </row>
    <row r="247" spans="1:3" s="10" customFormat="1" x14ac:dyDescent="0.2">
      <c r="A247" s="24">
        <v>103026002</v>
      </c>
      <c r="B247" s="29" t="s">
        <v>242</v>
      </c>
      <c r="C247" s="23">
        <v>174635</v>
      </c>
    </row>
    <row r="248" spans="1:3" s="10" customFormat="1" x14ac:dyDescent="0.2">
      <c r="A248" s="24">
        <v>115216503</v>
      </c>
      <c r="B248" s="29" t="s">
        <v>243</v>
      </c>
      <c r="C248" s="23">
        <v>35643</v>
      </c>
    </row>
    <row r="249" spans="1:3" s="10" customFormat="1" x14ac:dyDescent="0.2">
      <c r="A249" s="24">
        <v>104435003</v>
      </c>
      <c r="B249" s="29" t="s">
        <v>244</v>
      </c>
      <c r="C249" s="23">
        <v>28281</v>
      </c>
    </row>
    <row r="250" spans="1:3" s="10" customFormat="1" x14ac:dyDescent="0.2">
      <c r="A250" s="24">
        <v>123465303</v>
      </c>
      <c r="B250" s="29" t="s">
        <v>245</v>
      </c>
      <c r="C250" s="23">
        <v>17864</v>
      </c>
    </row>
    <row r="251" spans="1:3" s="10" customFormat="1" x14ac:dyDescent="0.2">
      <c r="A251" s="26">
        <v>108565203</v>
      </c>
      <c r="B251" s="29" t="s">
        <v>246</v>
      </c>
      <c r="C251" s="23">
        <v>32736</v>
      </c>
    </row>
    <row r="252" spans="1:3" s="10" customFormat="1" x14ac:dyDescent="0.2">
      <c r="A252" s="24">
        <v>119355503</v>
      </c>
      <c r="B252" s="29" t="s">
        <v>247</v>
      </c>
      <c r="C252" s="23">
        <v>44920</v>
      </c>
    </row>
    <row r="253" spans="1:3" s="10" customFormat="1" x14ac:dyDescent="0.2">
      <c r="A253" s="24">
        <v>115226003</v>
      </c>
      <c r="B253" s="29" t="s">
        <v>248</v>
      </c>
      <c r="C253" s="23">
        <v>41767</v>
      </c>
    </row>
    <row r="254" spans="1:3" s="10" customFormat="1" x14ac:dyDescent="0.2">
      <c r="A254" s="24">
        <v>116555003</v>
      </c>
      <c r="B254" s="29" t="s">
        <v>249</v>
      </c>
      <c r="C254" s="23">
        <v>59180</v>
      </c>
    </row>
    <row r="255" spans="1:3" s="10" customFormat="1" x14ac:dyDescent="0.2">
      <c r="A255" s="24">
        <v>127045303</v>
      </c>
      <c r="B255" s="29" t="s">
        <v>250</v>
      </c>
      <c r="C255" s="23">
        <v>14214</v>
      </c>
    </row>
    <row r="256" spans="1:3" s="10" customFormat="1" x14ac:dyDescent="0.2">
      <c r="A256" s="24">
        <v>111444602</v>
      </c>
      <c r="B256" s="29" t="s">
        <v>251</v>
      </c>
      <c r="C256" s="23">
        <v>169455</v>
      </c>
    </row>
    <row r="257" spans="1:3" s="10" customFormat="1" x14ac:dyDescent="0.2">
      <c r="A257" s="24">
        <v>116605003</v>
      </c>
      <c r="B257" s="29" t="s">
        <v>252</v>
      </c>
      <c r="C257" s="23">
        <v>34968</v>
      </c>
    </row>
    <row r="258" spans="1:3" s="10" customFormat="1" x14ac:dyDescent="0.2">
      <c r="A258" s="24">
        <v>105257602</v>
      </c>
      <c r="B258" s="29" t="s">
        <v>253</v>
      </c>
      <c r="C258" s="23">
        <v>97418</v>
      </c>
    </row>
    <row r="259" spans="1:3" s="10" customFormat="1" x14ac:dyDescent="0.2">
      <c r="A259" s="24">
        <v>115226103</v>
      </c>
      <c r="B259" s="29" t="s">
        <v>254</v>
      </c>
      <c r="C259" s="23">
        <v>12554</v>
      </c>
    </row>
    <row r="260" spans="1:3" s="10" customFormat="1" x14ac:dyDescent="0.2">
      <c r="A260" s="24">
        <v>116195004</v>
      </c>
      <c r="B260" s="29" t="s">
        <v>255</v>
      </c>
      <c r="C260" s="23">
        <v>13540</v>
      </c>
    </row>
    <row r="261" spans="1:3" s="10" customFormat="1" x14ac:dyDescent="0.2">
      <c r="A261" s="24">
        <v>116495003</v>
      </c>
      <c r="B261" s="29" t="s">
        <v>256</v>
      </c>
      <c r="C261" s="23">
        <v>43186</v>
      </c>
    </row>
    <row r="262" spans="1:3" s="10" customFormat="1" x14ac:dyDescent="0.2">
      <c r="A262" s="24">
        <v>129544703</v>
      </c>
      <c r="B262" s="29" t="s">
        <v>257</v>
      </c>
      <c r="C262" s="23">
        <v>22098</v>
      </c>
    </row>
    <row r="263" spans="1:3" s="10" customFormat="1" x14ac:dyDescent="0.2">
      <c r="A263" s="24">
        <v>104375003</v>
      </c>
      <c r="B263" s="29" t="s">
        <v>258</v>
      </c>
      <c r="C263" s="23">
        <v>23961</v>
      </c>
    </row>
    <row r="264" spans="1:3" s="10" customFormat="1" x14ac:dyDescent="0.2">
      <c r="A264" s="24">
        <v>107655803</v>
      </c>
      <c r="B264" s="29" t="s">
        <v>259</v>
      </c>
      <c r="C264" s="23">
        <v>26685</v>
      </c>
    </row>
    <row r="265" spans="1:3" s="10" customFormat="1" x14ac:dyDescent="0.2">
      <c r="A265" s="24">
        <v>104105353</v>
      </c>
      <c r="B265" s="29" t="s">
        <v>260</v>
      </c>
      <c r="C265" s="23">
        <v>22053</v>
      </c>
    </row>
    <row r="266" spans="1:3" s="10" customFormat="1" x14ac:dyDescent="0.2">
      <c r="A266" s="26">
        <v>117415004</v>
      </c>
      <c r="B266" s="29" t="s">
        <v>261</v>
      </c>
      <c r="C266" s="23">
        <v>25038</v>
      </c>
    </row>
    <row r="267" spans="1:3" s="10" customFormat="1" x14ac:dyDescent="0.2">
      <c r="A267" s="24">
        <v>103026303</v>
      </c>
      <c r="B267" s="29" t="s">
        <v>262</v>
      </c>
      <c r="C267" s="23">
        <v>28679</v>
      </c>
    </row>
    <row r="268" spans="1:3" s="10" customFormat="1" x14ac:dyDescent="0.2">
      <c r="A268" s="24">
        <v>117415103</v>
      </c>
      <c r="B268" s="29" t="s">
        <v>263</v>
      </c>
      <c r="C268" s="23">
        <v>21990</v>
      </c>
    </row>
    <row r="269" spans="1:3" s="10" customFormat="1" x14ac:dyDescent="0.2">
      <c r="A269" s="25">
        <v>119584503</v>
      </c>
      <c r="B269" s="29" t="s">
        <v>264</v>
      </c>
      <c r="C269" s="23">
        <v>29368</v>
      </c>
    </row>
    <row r="270" spans="1:3" s="10" customFormat="1" x14ac:dyDescent="0.2">
      <c r="A270" s="24">
        <v>103026343</v>
      </c>
      <c r="B270" s="29" t="s">
        <v>265</v>
      </c>
      <c r="C270" s="23">
        <v>21894</v>
      </c>
    </row>
    <row r="271" spans="1:3" s="10" customFormat="1" x14ac:dyDescent="0.2">
      <c r="A271" s="26">
        <v>122097203</v>
      </c>
      <c r="B271" s="29" t="s">
        <v>266</v>
      </c>
      <c r="C271" s="23">
        <v>17647</v>
      </c>
    </row>
    <row r="272" spans="1:3" s="10" customFormat="1" x14ac:dyDescent="0.2">
      <c r="A272" s="24">
        <v>110175003</v>
      </c>
      <c r="B272" s="29" t="s">
        <v>267</v>
      </c>
      <c r="C272" s="23">
        <v>22494</v>
      </c>
    </row>
    <row r="273" spans="1:3" s="10" customFormat="1" x14ac:dyDescent="0.2">
      <c r="A273" s="26">
        <v>116495103</v>
      </c>
      <c r="B273" s="29" t="s">
        <v>268</v>
      </c>
      <c r="C273" s="23">
        <v>40529</v>
      </c>
    </row>
    <row r="274" spans="1:3" s="10" customFormat="1" x14ac:dyDescent="0.2">
      <c r="A274" s="24">
        <v>107655903</v>
      </c>
      <c r="B274" s="29" t="s">
        <v>269</v>
      </c>
      <c r="C274" s="23">
        <v>28697</v>
      </c>
    </row>
    <row r="275" spans="1:3" s="10" customFormat="1" x14ac:dyDescent="0.2">
      <c r="A275" s="26">
        <v>111316003</v>
      </c>
      <c r="B275" s="29" t="s">
        <v>270</v>
      </c>
      <c r="C275" s="23">
        <v>44266</v>
      </c>
    </row>
    <row r="276" spans="1:3" s="10" customFormat="1" x14ac:dyDescent="0.2">
      <c r="A276" s="24">
        <v>119584603</v>
      </c>
      <c r="B276" s="29" t="s">
        <v>271</v>
      </c>
      <c r="C276" s="23">
        <v>17347</v>
      </c>
    </row>
    <row r="277" spans="1:3" s="10" customFormat="1" x14ac:dyDescent="0.2">
      <c r="A277" s="24">
        <v>103026402</v>
      </c>
      <c r="B277" s="29" t="s">
        <v>272</v>
      </c>
      <c r="C277" s="23">
        <v>20152</v>
      </c>
    </row>
    <row r="278" spans="1:3" s="10" customFormat="1" x14ac:dyDescent="0.2">
      <c r="A278" s="26">
        <v>114065503</v>
      </c>
      <c r="B278" s="29" t="s">
        <v>273</v>
      </c>
      <c r="C278" s="23">
        <v>58133</v>
      </c>
    </row>
    <row r="279" spans="1:3" s="10" customFormat="1" x14ac:dyDescent="0.2">
      <c r="A279" s="24">
        <v>117415303</v>
      </c>
      <c r="B279" s="29" t="s">
        <v>274</v>
      </c>
      <c r="C279" s="23">
        <v>18131</v>
      </c>
    </row>
    <row r="280" spans="1:3" s="10" customFormat="1" x14ac:dyDescent="0.2">
      <c r="A280" s="24">
        <v>120484803</v>
      </c>
      <c r="B280" s="29" t="s">
        <v>275</v>
      </c>
      <c r="C280" s="23">
        <v>22073</v>
      </c>
    </row>
    <row r="281" spans="1:3" s="10" customFormat="1" x14ac:dyDescent="0.2">
      <c r="A281" s="26">
        <v>122097502</v>
      </c>
      <c r="B281" s="29" t="s">
        <v>276</v>
      </c>
      <c r="C281" s="23">
        <v>78867</v>
      </c>
    </row>
    <row r="282" spans="1:3" s="10" customFormat="1" x14ac:dyDescent="0.2">
      <c r="A282" s="24">
        <v>104375203</v>
      </c>
      <c r="B282" s="29" t="s">
        <v>277</v>
      </c>
      <c r="C282" s="23">
        <v>10014</v>
      </c>
    </row>
    <row r="283" spans="1:3" s="10" customFormat="1" x14ac:dyDescent="0.2">
      <c r="A283" s="24">
        <v>127045653</v>
      </c>
      <c r="B283" s="29" t="s">
        <v>278</v>
      </c>
      <c r="C283" s="23">
        <v>35708</v>
      </c>
    </row>
    <row r="284" spans="1:3" s="10" customFormat="1" x14ac:dyDescent="0.2">
      <c r="A284" s="24">
        <v>104375302</v>
      </c>
      <c r="B284" s="29" t="s">
        <v>279</v>
      </c>
      <c r="C284" s="23">
        <v>178074</v>
      </c>
    </row>
    <row r="285" spans="1:3" s="10" customFormat="1" x14ac:dyDescent="0.2">
      <c r="A285" s="24">
        <v>122097604</v>
      </c>
      <c r="B285" s="29" t="s">
        <v>280</v>
      </c>
      <c r="C285" s="23">
        <v>10000</v>
      </c>
    </row>
    <row r="286" spans="1:3" s="10" customFormat="1" x14ac:dyDescent="0.2">
      <c r="A286" s="24">
        <v>107656303</v>
      </c>
      <c r="B286" s="29" t="s">
        <v>281</v>
      </c>
      <c r="C286" s="23">
        <v>108818</v>
      </c>
    </row>
    <row r="287" spans="1:3" s="10" customFormat="1" x14ac:dyDescent="0.2">
      <c r="A287" s="24">
        <v>115504003</v>
      </c>
      <c r="B287" s="29" t="s">
        <v>282</v>
      </c>
      <c r="C287" s="23">
        <v>24488</v>
      </c>
    </row>
    <row r="288" spans="1:3" s="10" customFormat="1" x14ac:dyDescent="0.2">
      <c r="A288" s="26">
        <v>123465602</v>
      </c>
      <c r="B288" s="29" t="s">
        <v>283</v>
      </c>
      <c r="C288" s="23">
        <v>181948</v>
      </c>
    </row>
    <row r="289" spans="1:3" s="10" customFormat="1" x14ac:dyDescent="0.2">
      <c r="A289" s="24">
        <v>103026852</v>
      </c>
      <c r="B289" s="29" t="s">
        <v>284</v>
      </c>
      <c r="C289" s="23">
        <v>12702</v>
      </c>
    </row>
    <row r="290" spans="1:3" s="10" customFormat="1" x14ac:dyDescent="0.2">
      <c r="A290" s="24">
        <v>106167504</v>
      </c>
      <c r="B290" s="29" t="s">
        <v>285</v>
      </c>
      <c r="C290" s="23">
        <v>14721</v>
      </c>
    </row>
    <row r="291" spans="1:3" s="10" customFormat="1" x14ac:dyDescent="0.2">
      <c r="A291" s="24">
        <v>105258303</v>
      </c>
      <c r="B291" s="29" t="s">
        <v>286</v>
      </c>
      <c r="C291" s="23">
        <v>32357</v>
      </c>
    </row>
    <row r="292" spans="1:3" s="10" customFormat="1" x14ac:dyDescent="0.2">
      <c r="A292" s="24">
        <v>103026902</v>
      </c>
      <c r="B292" s="29" t="s">
        <v>287</v>
      </c>
      <c r="C292" s="23">
        <v>28920</v>
      </c>
    </row>
    <row r="293" spans="1:3" s="10" customFormat="1" x14ac:dyDescent="0.2">
      <c r="A293" s="24">
        <v>123465702</v>
      </c>
      <c r="B293" s="29" t="s">
        <v>288</v>
      </c>
      <c r="C293" s="23">
        <v>90882</v>
      </c>
    </row>
    <row r="294" spans="1:3" s="10" customFormat="1" x14ac:dyDescent="0.2">
      <c r="A294" s="24">
        <v>119356503</v>
      </c>
      <c r="B294" s="29" t="s">
        <v>289</v>
      </c>
      <c r="C294" s="23">
        <v>29964</v>
      </c>
    </row>
    <row r="295" spans="1:3" s="10" customFormat="1" x14ac:dyDescent="0.2">
      <c r="A295" s="24">
        <v>129545003</v>
      </c>
      <c r="B295" s="29" t="s">
        <v>290</v>
      </c>
      <c r="C295" s="23">
        <v>33058</v>
      </c>
    </row>
    <row r="296" spans="1:3" s="10" customFormat="1" x14ac:dyDescent="0.2">
      <c r="A296" s="24">
        <v>108565503</v>
      </c>
      <c r="B296" s="29" t="s">
        <v>291</v>
      </c>
      <c r="C296" s="23">
        <v>24803</v>
      </c>
    </row>
    <row r="297" spans="1:3" s="10" customFormat="1" x14ac:dyDescent="0.2">
      <c r="A297" s="24">
        <v>120484903</v>
      </c>
      <c r="B297" s="29" t="s">
        <v>292</v>
      </c>
      <c r="C297" s="23">
        <v>45778</v>
      </c>
    </row>
    <row r="298" spans="1:3" s="10" customFormat="1" x14ac:dyDescent="0.2">
      <c r="A298" s="26">
        <v>117083004</v>
      </c>
      <c r="B298" s="29" t="s">
        <v>293</v>
      </c>
      <c r="C298" s="23">
        <v>19486</v>
      </c>
    </row>
    <row r="299" spans="1:3" s="10" customFormat="1" x14ac:dyDescent="0.2">
      <c r="A299" s="24">
        <v>112674403</v>
      </c>
      <c r="B299" s="29" t="s">
        <v>294</v>
      </c>
      <c r="C299" s="23">
        <v>42467</v>
      </c>
    </row>
    <row r="300" spans="1:3" s="10" customFormat="1" x14ac:dyDescent="0.2">
      <c r="A300" s="24">
        <v>108056004</v>
      </c>
      <c r="B300" s="29" t="s">
        <v>295</v>
      </c>
      <c r="C300" s="23">
        <v>17207</v>
      </c>
    </row>
    <row r="301" spans="1:3" s="10" customFormat="1" x14ac:dyDescent="0.2">
      <c r="A301" s="26">
        <v>108114503</v>
      </c>
      <c r="B301" s="29" t="s">
        <v>296</v>
      </c>
      <c r="C301" s="23">
        <v>20463</v>
      </c>
    </row>
    <row r="302" spans="1:3" s="10" customFormat="1" x14ac:dyDescent="0.2">
      <c r="A302" s="24">
        <v>113385003</v>
      </c>
      <c r="B302" s="29" t="s">
        <v>297</v>
      </c>
      <c r="C302" s="23">
        <v>25807</v>
      </c>
    </row>
    <row r="303" spans="1:3" s="10" customFormat="1" x14ac:dyDescent="0.2">
      <c r="A303" s="24">
        <v>121394503</v>
      </c>
      <c r="B303" s="29" t="s">
        <v>298</v>
      </c>
      <c r="C303" s="23">
        <v>30413</v>
      </c>
    </row>
    <row r="304" spans="1:3" s="10" customFormat="1" x14ac:dyDescent="0.2">
      <c r="A304" s="24">
        <v>109535504</v>
      </c>
      <c r="B304" s="29" t="s">
        <v>299</v>
      </c>
      <c r="C304" s="23">
        <v>26034</v>
      </c>
    </row>
    <row r="305" spans="1:3" s="10" customFormat="1" x14ac:dyDescent="0.2">
      <c r="A305" s="24">
        <v>117596003</v>
      </c>
      <c r="B305" s="29" t="s">
        <v>300</v>
      </c>
      <c r="C305" s="23">
        <v>40882</v>
      </c>
    </row>
    <row r="306" spans="1:3" s="10" customFormat="1" x14ac:dyDescent="0.2">
      <c r="A306" s="24">
        <v>115674603</v>
      </c>
      <c r="B306" s="29" t="s">
        <v>301</v>
      </c>
      <c r="C306" s="23">
        <v>23831</v>
      </c>
    </row>
    <row r="307" spans="1:3" s="10" customFormat="1" x14ac:dyDescent="0.2">
      <c r="A307" s="26">
        <v>103026873</v>
      </c>
      <c r="B307" s="29" t="s">
        <v>302</v>
      </c>
      <c r="C307" s="23">
        <v>29549</v>
      </c>
    </row>
    <row r="308" spans="1:3" s="10" customFormat="1" x14ac:dyDescent="0.2">
      <c r="A308" s="24">
        <v>118406003</v>
      </c>
      <c r="B308" s="29" t="s">
        <v>303</v>
      </c>
      <c r="C308" s="23">
        <v>19572</v>
      </c>
    </row>
    <row r="309" spans="1:3" s="10" customFormat="1" x14ac:dyDescent="0.2">
      <c r="A309" s="24">
        <v>121394603</v>
      </c>
      <c r="B309" s="29" t="s">
        <v>304</v>
      </c>
      <c r="C309" s="23">
        <v>12969</v>
      </c>
    </row>
    <row r="310" spans="1:3" s="10" customFormat="1" x14ac:dyDescent="0.2">
      <c r="A310" s="24">
        <v>105258503</v>
      </c>
      <c r="B310" s="29" t="s">
        <v>305</v>
      </c>
      <c r="C310" s="23">
        <v>33255</v>
      </c>
    </row>
    <row r="311" spans="1:3" s="10" customFormat="1" x14ac:dyDescent="0.2">
      <c r="A311" s="24">
        <v>107656502</v>
      </c>
      <c r="B311" s="29" t="s">
        <v>306</v>
      </c>
      <c r="C311" s="23">
        <v>31089</v>
      </c>
    </row>
    <row r="312" spans="1:3" s="10" customFormat="1" x14ac:dyDescent="0.2">
      <c r="A312" s="26">
        <v>124156503</v>
      </c>
      <c r="B312" s="29" t="s">
        <v>307</v>
      </c>
      <c r="C312" s="23">
        <v>45446</v>
      </c>
    </row>
    <row r="313" spans="1:3" s="10" customFormat="1" x14ac:dyDescent="0.2">
      <c r="A313" s="24">
        <v>106616203</v>
      </c>
      <c r="B313" s="29" t="s">
        <v>308</v>
      </c>
      <c r="C313" s="23">
        <v>70051</v>
      </c>
    </row>
    <row r="314" spans="1:3" s="10" customFormat="1" x14ac:dyDescent="0.2">
      <c r="A314" s="26">
        <v>119356603</v>
      </c>
      <c r="B314" s="29" t="s">
        <v>309</v>
      </c>
      <c r="C314" s="23">
        <v>17264</v>
      </c>
    </row>
    <row r="315" spans="1:3" s="10" customFormat="1" x14ac:dyDescent="0.2">
      <c r="A315" s="24">
        <v>114066503</v>
      </c>
      <c r="B315" s="29" t="s">
        <v>310</v>
      </c>
      <c r="C315" s="23">
        <v>23447</v>
      </c>
    </row>
    <row r="316" spans="1:3" s="10" customFormat="1" x14ac:dyDescent="0.2">
      <c r="A316" s="24">
        <v>109537504</v>
      </c>
      <c r="B316" s="29" t="s">
        <v>311</v>
      </c>
      <c r="C316" s="23">
        <v>10477</v>
      </c>
    </row>
    <row r="317" spans="1:3" s="10" customFormat="1" x14ac:dyDescent="0.2">
      <c r="A317" s="24">
        <v>109426003</v>
      </c>
      <c r="B317" s="29" t="s">
        <v>312</v>
      </c>
      <c r="C317" s="23">
        <v>12473</v>
      </c>
    </row>
    <row r="318" spans="1:3" s="10" customFormat="1" x14ac:dyDescent="0.2">
      <c r="A318" s="26">
        <v>124156603</v>
      </c>
      <c r="B318" s="29" t="s">
        <v>313</v>
      </c>
      <c r="C318" s="23">
        <v>17923</v>
      </c>
    </row>
    <row r="319" spans="1:3" s="10" customFormat="1" x14ac:dyDescent="0.2">
      <c r="A319" s="24">
        <v>124156703</v>
      </c>
      <c r="B319" s="29" t="s">
        <v>314</v>
      </c>
      <c r="C319" s="23">
        <v>57632</v>
      </c>
    </row>
    <row r="320" spans="1:3" s="10" customFormat="1" x14ac:dyDescent="0.2">
      <c r="A320" s="26">
        <v>122098003</v>
      </c>
      <c r="B320" s="29" t="s">
        <v>315</v>
      </c>
      <c r="C320" s="23">
        <v>11463</v>
      </c>
    </row>
    <row r="321" spans="1:3" s="10" customFormat="1" x14ac:dyDescent="0.2">
      <c r="A321" s="24">
        <v>121136503</v>
      </c>
      <c r="B321" s="29" t="s">
        <v>316</v>
      </c>
      <c r="C321" s="23">
        <v>24624</v>
      </c>
    </row>
    <row r="322" spans="1:3" s="10" customFormat="1" x14ac:dyDescent="0.2">
      <c r="A322" s="24">
        <v>113385303</v>
      </c>
      <c r="B322" s="29" t="s">
        <v>317</v>
      </c>
      <c r="C322" s="23">
        <v>23377</v>
      </c>
    </row>
    <row r="323" spans="1:3" s="10" customFormat="1" x14ac:dyDescent="0.2">
      <c r="A323" s="26">
        <v>121136603</v>
      </c>
      <c r="B323" s="29" t="s">
        <v>318</v>
      </c>
      <c r="C323" s="23">
        <v>50435</v>
      </c>
    </row>
    <row r="324" spans="1:3" s="10" customFormat="1" x14ac:dyDescent="0.2">
      <c r="A324" s="24">
        <v>121395103</v>
      </c>
      <c r="B324" s="29" t="s">
        <v>319</v>
      </c>
      <c r="C324" s="23">
        <v>107753</v>
      </c>
    </row>
    <row r="325" spans="1:3" s="10" customFormat="1" x14ac:dyDescent="0.2">
      <c r="A325" s="24">
        <v>120485603</v>
      </c>
      <c r="B325" s="29" t="s">
        <v>320</v>
      </c>
      <c r="C325" s="23">
        <v>15826</v>
      </c>
    </row>
    <row r="326" spans="1:3" s="10" customFormat="1" x14ac:dyDescent="0.2">
      <c r="A326" s="24">
        <v>108116003</v>
      </c>
      <c r="B326" s="29" t="s">
        <v>321</v>
      </c>
      <c r="C326" s="23">
        <v>27458</v>
      </c>
    </row>
    <row r="327" spans="1:3" s="10" customFormat="1" x14ac:dyDescent="0.2">
      <c r="A327" s="24">
        <v>103027352</v>
      </c>
      <c r="B327" s="29" t="s">
        <v>322</v>
      </c>
      <c r="C327" s="23">
        <v>106448</v>
      </c>
    </row>
    <row r="328" spans="1:3" s="10" customFormat="1" x14ac:dyDescent="0.2">
      <c r="A328" s="24">
        <v>113365203</v>
      </c>
      <c r="B328" s="29" t="s">
        <v>323</v>
      </c>
      <c r="C328" s="23">
        <v>64055</v>
      </c>
    </row>
    <row r="329" spans="1:3" s="10" customFormat="1" x14ac:dyDescent="0.2">
      <c r="A329" s="24">
        <v>105204703</v>
      </c>
      <c r="B329" s="29" t="s">
        <v>324</v>
      </c>
      <c r="C329" s="23">
        <v>72016</v>
      </c>
    </row>
    <row r="330" spans="1:3" s="10" customFormat="1" x14ac:dyDescent="0.2">
      <c r="A330" s="26">
        <v>125236903</v>
      </c>
      <c r="B330" s="29" t="s">
        <v>325</v>
      </c>
      <c r="C330" s="23">
        <v>23713</v>
      </c>
    </row>
    <row r="331" spans="1:3" s="10" customFormat="1" x14ac:dyDescent="0.2">
      <c r="A331" s="24">
        <v>122098103</v>
      </c>
      <c r="B331" s="29" t="s">
        <v>326</v>
      </c>
      <c r="C331" s="23">
        <v>43631</v>
      </c>
    </row>
    <row r="332" spans="1:3" s="10" customFormat="1" x14ac:dyDescent="0.2">
      <c r="A332" s="24">
        <v>128326303</v>
      </c>
      <c r="B332" s="29" t="s">
        <v>327</v>
      </c>
      <c r="C332" s="23">
        <v>25826</v>
      </c>
    </row>
    <row r="333" spans="1:3" s="10" customFormat="1" x14ac:dyDescent="0.2">
      <c r="A333" s="26">
        <v>110147003</v>
      </c>
      <c r="B333" s="29" t="s">
        <v>328</v>
      </c>
      <c r="C333" s="23">
        <v>50459</v>
      </c>
    </row>
    <row r="334" spans="1:3" s="10" customFormat="1" x14ac:dyDescent="0.2">
      <c r="A334" s="26">
        <v>122098202</v>
      </c>
      <c r="B334" s="29" t="s">
        <v>329</v>
      </c>
      <c r="C334" s="23">
        <v>63257</v>
      </c>
    </row>
    <row r="335" spans="1:3" s="10" customFormat="1" x14ac:dyDescent="0.2">
      <c r="A335" s="26">
        <v>107657103</v>
      </c>
      <c r="B335" s="29" t="s">
        <v>330</v>
      </c>
      <c r="C335" s="23">
        <v>23876</v>
      </c>
    </row>
    <row r="336" spans="1:3" s="10" customFormat="1" x14ac:dyDescent="0.2">
      <c r="A336" s="24">
        <v>113365303</v>
      </c>
      <c r="B336" s="29" t="s">
        <v>331</v>
      </c>
      <c r="C336" s="23">
        <v>74102</v>
      </c>
    </row>
    <row r="337" spans="1:3" s="10" customFormat="1" x14ac:dyDescent="0.2">
      <c r="A337" s="24">
        <v>123466103</v>
      </c>
      <c r="B337" s="29" t="s">
        <v>332</v>
      </c>
      <c r="C337" s="23">
        <v>20984</v>
      </c>
    </row>
    <row r="338" spans="1:3" s="10" customFormat="1" x14ac:dyDescent="0.2">
      <c r="A338" s="24">
        <v>101636503</v>
      </c>
      <c r="B338" s="29" t="s">
        <v>333</v>
      </c>
      <c r="C338" s="23">
        <v>10000</v>
      </c>
    </row>
    <row r="339" spans="1:3" s="10" customFormat="1" x14ac:dyDescent="0.2">
      <c r="A339" s="24">
        <v>126515001</v>
      </c>
      <c r="B339" s="29" t="s">
        <v>334</v>
      </c>
      <c r="C339" s="23">
        <v>10759687</v>
      </c>
    </row>
    <row r="340" spans="1:3" s="10" customFormat="1" x14ac:dyDescent="0.2">
      <c r="A340" s="24">
        <v>110177003</v>
      </c>
      <c r="B340" s="29" t="s">
        <v>335</v>
      </c>
      <c r="C340" s="23">
        <v>30605</v>
      </c>
    </row>
    <row r="341" spans="1:3" s="10" customFormat="1" x14ac:dyDescent="0.2">
      <c r="A341" s="26">
        <v>124157203</v>
      </c>
      <c r="B341" s="29" t="s">
        <v>336</v>
      </c>
      <c r="C341" s="23">
        <v>26711</v>
      </c>
    </row>
    <row r="342" spans="1:3" s="10" customFormat="1" x14ac:dyDescent="0.2">
      <c r="A342" s="26">
        <v>129546003</v>
      </c>
      <c r="B342" s="29" t="s">
        <v>337</v>
      </c>
      <c r="C342" s="23">
        <v>27106</v>
      </c>
    </row>
    <row r="343" spans="1:3" s="10" customFormat="1" x14ac:dyDescent="0.2">
      <c r="A343" s="24">
        <v>103021003</v>
      </c>
      <c r="B343" s="29" t="s">
        <v>338</v>
      </c>
      <c r="C343" s="23">
        <v>10504</v>
      </c>
    </row>
    <row r="344" spans="1:3" s="10" customFormat="1" x14ac:dyDescent="0.2">
      <c r="A344" s="24">
        <v>102027451</v>
      </c>
      <c r="B344" s="29" t="s">
        <v>339</v>
      </c>
      <c r="C344" s="23">
        <v>1029245</v>
      </c>
    </row>
    <row r="345" spans="1:3" s="10" customFormat="1" x14ac:dyDescent="0.2">
      <c r="A345" s="24">
        <v>118406602</v>
      </c>
      <c r="B345" s="29" t="s">
        <v>340</v>
      </c>
      <c r="C345" s="23">
        <v>66593</v>
      </c>
    </row>
    <row r="346" spans="1:3" s="10" customFormat="1" x14ac:dyDescent="0.2">
      <c r="A346" s="25">
        <v>120455203</v>
      </c>
      <c r="B346" s="29" t="s">
        <v>341</v>
      </c>
      <c r="C346" s="23">
        <v>58586</v>
      </c>
    </row>
    <row r="347" spans="1:3" s="10" customFormat="1" x14ac:dyDescent="0.2">
      <c r="A347" s="24">
        <v>103027503</v>
      </c>
      <c r="B347" s="29" t="s">
        <v>342</v>
      </c>
      <c r="C347" s="23">
        <v>23876</v>
      </c>
    </row>
    <row r="348" spans="1:3" s="10" customFormat="1" x14ac:dyDescent="0.2">
      <c r="A348" s="24">
        <v>120455403</v>
      </c>
      <c r="B348" s="29" t="s">
        <v>343</v>
      </c>
      <c r="C348" s="23">
        <v>183111</v>
      </c>
    </row>
    <row r="349" spans="1:3" s="10" customFormat="1" x14ac:dyDescent="0.2">
      <c r="A349" s="24">
        <v>109426303</v>
      </c>
      <c r="B349" s="29" t="s">
        <v>344</v>
      </c>
      <c r="C349" s="23">
        <v>26085</v>
      </c>
    </row>
    <row r="350" spans="1:3" s="10" customFormat="1" x14ac:dyDescent="0.2">
      <c r="A350" s="26">
        <v>108116303</v>
      </c>
      <c r="B350" s="29" t="s">
        <v>345</v>
      </c>
      <c r="C350" s="23">
        <v>19491</v>
      </c>
    </row>
    <row r="351" spans="1:3" s="10" customFormat="1" x14ac:dyDescent="0.2">
      <c r="A351" s="24">
        <v>123466303</v>
      </c>
      <c r="B351" s="29" t="s">
        <v>346</v>
      </c>
      <c r="C351" s="23">
        <v>34871</v>
      </c>
    </row>
    <row r="352" spans="1:3" s="10" customFormat="1" x14ac:dyDescent="0.2">
      <c r="A352" s="24">
        <v>123466403</v>
      </c>
      <c r="B352" s="29" t="s">
        <v>347</v>
      </c>
      <c r="C352" s="23">
        <v>100123</v>
      </c>
    </row>
    <row r="353" spans="1:3" s="10" customFormat="1" x14ac:dyDescent="0.2">
      <c r="A353" s="26">
        <v>129546103</v>
      </c>
      <c r="B353" s="29" t="s">
        <v>348</v>
      </c>
      <c r="C353" s="23">
        <v>56827</v>
      </c>
    </row>
    <row r="354" spans="1:3" s="10" customFormat="1" x14ac:dyDescent="0.2">
      <c r="A354" s="26">
        <v>106338003</v>
      </c>
      <c r="B354" s="29" t="s">
        <v>349</v>
      </c>
      <c r="C354" s="23">
        <v>76460</v>
      </c>
    </row>
    <row r="355" spans="1:3" s="10" customFormat="1" x14ac:dyDescent="0.2">
      <c r="A355" s="24">
        <v>128327303</v>
      </c>
      <c r="B355" s="29" t="s">
        <v>350</v>
      </c>
      <c r="C355" s="23">
        <v>29258</v>
      </c>
    </row>
    <row r="356" spans="1:3" s="10" customFormat="1" x14ac:dyDescent="0.2">
      <c r="A356" s="24">
        <v>103027753</v>
      </c>
      <c r="B356" s="29" t="s">
        <v>351</v>
      </c>
      <c r="C356" s="23">
        <v>13742</v>
      </c>
    </row>
    <row r="357" spans="1:3" s="10" customFormat="1" x14ac:dyDescent="0.2">
      <c r="A357" s="24">
        <v>122098403</v>
      </c>
      <c r="B357" s="29" t="s">
        <v>352</v>
      </c>
      <c r="C357" s="23">
        <v>36502</v>
      </c>
    </row>
    <row r="358" spans="1:3" s="10" customFormat="1" x14ac:dyDescent="0.2">
      <c r="A358" s="24">
        <v>125237603</v>
      </c>
      <c r="B358" s="29" t="s">
        <v>353</v>
      </c>
      <c r="C358" s="23">
        <v>30233</v>
      </c>
    </row>
    <row r="359" spans="1:3" s="10" customFormat="1" x14ac:dyDescent="0.2">
      <c r="A359" s="24">
        <v>114067002</v>
      </c>
      <c r="B359" s="29" t="s">
        <v>354</v>
      </c>
      <c r="C359" s="23">
        <v>1074653</v>
      </c>
    </row>
    <row r="360" spans="1:3" s="10" customFormat="1" x14ac:dyDescent="0.2">
      <c r="A360" s="24">
        <v>112675503</v>
      </c>
      <c r="B360" s="29" t="s">
        <v>355</v>
      </c>
      <c r="C360" s="23">
        <v>69787</v>
      </c>
    </row>
    <row r="361" spans="1:3" s="10" customFormat="1" x14ac:dyDescent="0.2">
      <c r="A361" s="26">
        <v>106168003</v>
      </c>
      <c r="B361" s="29" t="s">
        <v>356</v>
      </c>
      <c r="C361" s="23">
        <v>24841</v>
      </c>
    </row>
    <row r="362" spans="1:3" s="10" customFormat="1" x14ac:dyDescent="0.2">
      <c r="A362" s="24">
        <v>104435303</v>
      </c>
      <c r="B362" s="29" t="s">
        <v>357</v>
      </c>
      <c r="C362" s="23">
        <v>38224</v>
      </c>
    </row>
    <row r="363" spans="1:3" s="10" customFormat="1" x14ac:dyDescent="0.2">
      <c r="A363" s="26">
        <v>108116503</v>
      </c>
      <c r="B363" s="29" t="s">
        <v>358</v>
      </c>
      <c r="C363" s="23">
        <v>21154</v>
      </c>
    </row>
    <row r="364" spans="1:3" s="10" customFormat="1" x14ac:dyDescent="0.2">
      <c r="A364" s="24">
        <v>109246003</v>
      </c>
      <c r="B364" s="29" t="s">
        <v>359</v>
      </c>
      <c r="C364" s="23">
        <v>13736</v>
      </c>
    </row>
    <row r="365" spans="1:3" s="10" customFormat="1" x14ac:dyDescent="0.2">
      <c r="A365" s="24">
        <v>125237702</v>
      </c>
      <c r="B365" s="29" t="s">
        <v>360</v>
      </c>
      <c r="C365" s="23">
        <v>55741</v>
      </c>
    </row>
    <row r="366" spans="1:3" s="10" customFormat="1" x14ac:dyDescent="0.2">
      <c r="A366" s="24">
        <v>101637002</v>
      </c>
      <c r="B366" s="29" t="s">
        <v>361</v>
      </c>
      <c r="C366" s="23">
        <v>50748</v>
      </c>
    </row>
    <row r="367" spans="1:3" s="10" customFormat="1" x14ac:dyDescent="0.2">
      <c r="A367" s="24">
        <v>127045853</v>
      </c>
      <c r="B367" s="29" t="s">
        <v>362</v>
      </c>
      <c r="C367" s="23">
        <v>19208</v>
      </c>
    </row>
    <row r="368" spans="1:3" s="10" customFormat="1" x14ac:dyDescent="0.2">
      <c r="A368" s="26">
        <v>119357003</v>
      </c>
      <c r="B368" s="29" t="s">
        <v>363</v>
      </c>
      <c r="C368" s="23">
        <v>29854</v>
      </c>
    </row>
    <row r="369" spans="1:3" s="10" customFormat="1" x14ac:dyDescent="0.2">
      <c r="A369" s="24">
        <v>103028203</v>
      </c>
      <c r="B369" s="29" t="s">
        <v>364</v>
      </c>
      <c r="C369" s="23">
        <v>14048</v>
      </c>
    </row>
    <row r="370" spans="1:3" s="10" customFormat="1" x14ac:dyDescent="0.2">
      <c r="A370" s="24">
        <v>127046903</v>
      </c>
      <c r="B370" s="29" t="s">
        <v>365</v>
      </c>
      <c r="C370" s="23">
        <v>29377</v>
      </c>
    </row>
    <row r="371" spans="1:3" s="10" customFormat="1" x14ac:dyDescent="0.2">
      <c r="A371" s="24">
        <v>108566303</v>
      </c>
      <c r="B371" s="29" t="s">
        <v>366</v>
      </c>
      <c r="C371" s="23">
        <v>10749</v>
      </c>
    </row>
    <row r="372" spans="1:3" s="10" customFormat="1" x14ac:dyDescent="0.2">
      <c r="A372" s="24">
        <v>125237903</v>
      </c>
      <c r="B372" s="29" t="s">
        <v>367</v>
      </c>
      <c r="C372" s="23">
        <v>11865</v>
      </c>
    </row>
    <row r="373" spans="1:3" s="10" customFormat="1" x14ac:dyDescent="0.2">
      <c r="A373" s="24">
        <v>129546803</v>
      </c>
      <c r="B373" s="29" t="s">
        <v>368</v>
      </c>
      <c r="C373" s="23">
        <v>14180</v>
      </c>
    </row>
    <row r="374" spans="1:3" s="10" customFormat="1" x14ac:dyDescent="0.2">
      <c r="A374" s="24">
        <v>109248003</v>
      </c>
      <c r="B374" s="29" t="s">
        <v>651</v>
      </c>
      <c r="C374" s="23">
        <v>23361</v>
      </c>
    </row>
    <row r="375" spans="1:3" s="10" customFormat="1" x14ac:dyDescent="0.2">
      <c r="A375" s="24">
        <v>121395603</v>
      </c>
      <c r="B375" s="29" t="s">
        <v>369</v>
      </c>
      <c r="C375" s="23">
        <v>16920</v>
      </c>
    </row>
    <row r="376" spans="1:3" s="10" customFormat="1" x14ac:dyDescent="0.2">
      <c r="A376" s="24">
        <v>108567004</v>
      </c>
      <c r="B376" s="29" t="s">
        <v>370</v>
      </c>
      <c r="C376" s="23">
        <v>31611</v>
      </c>
    </row>
    <row r="377" spans="1:3" s="10" customFormat="1" x14ac:dyDescent="0.2">
      <c r="A377" s="24">
        <v>120486003</v>
      </c>
      <c r="B377" s="29" t="s">
        <v>371</v>
      </c>
      <c r="C377" s="23">
        <v>14686</v>
      </c>
    </row>
    <row r="378" spans="1:3" s="10" customFormat="1" x14ac:dyDescent="0.2">
      <c r="A378" s="24">
        <v>117086003</v>
      </c>
      <c r="B378" s="29" t="s">
        <v>372</v>
      </c>
      <c r="C378" s="23">
        <v>19219</v>
      </c>
    </row>
    <row r="379" spans="1:3" s="10" customFormat="1" x14ac:dyDescent="0.2">
      <c r="A379" s="24">
        <v>129547303</v>
      </c>
      <c r="B379" s="29" t="s">
        <v>373</v>
      </c>
      <c r="C379" s="23">
        <v>17336</v>
      </c>
    </row>
    <row r="380" spans="1:3" s="10" customFormat="1" x14ac:dyDescent="0.2">
      <c r="A380" s="26">
        <v>114067503</v>
      </c>
      <c r="B380" s="29" t="s">
        <v>374</v>
      </c>
      <c r="C380" s="23">
        <v>21255</v>
      </c>
    </row>
    <row r="381" spans="1:3" s="10" customFormat="1" x14ac:dyDescent="0.2">
      <c r="A381" s="26">
        <v>119357402</v>
      </c>
      <c r="B381" s="29" t="s">
        <v>375</v>
      </c>
      <c r="C381" s="23">
        <v>367632</v>
      </c>
    </row>
    <row r="382" spans="1:3" s="10" customFormat="1" x14ac:dyDescent="0.2">
      <c r="A382" s="24">
        <v>116557103</v>
      </c>
      <c r="B382" s="29" t="s">
        <v>376</v>
      </c>
      <c r="C382" s="23">
        <v>51860</v>
      </c>
    </row>
    <row r="383" spans="1:3" s="10" customFormat="1" x14ac:dyDescent="0.2">
      <c r="A383" s="24">
        <v>104107903</v>
      </c>
      <c r="B383" s="29" t="s">
        <v>377</v>
      </c>
      <c r="C383" s="23">
        <v>26097</v>
      </c>
    </row>
    <row r="384" spans="1:3" s="10" customFormat="1" x14ac:dyDescent="0.2">
      <c r="A384" s="26">
        <v>108567204</v>
      </c>
      <c r="B384" s="29" t="s">
        <v>378</v>
      </c>
      <c r="C384" s="23">
        <v>10000</v>
      </c>
    </row>
    <row r="385" spans="1:3" s="10" customFormat="1" x14ac:dyDescent="0.2">
      <c r="A385" s="26">
        <v>103028302</v>
      </c>
      <c r="B385" s="29" t="s">
        <v>379</v>
      </c>
      <c r="C385" s="23">
        <v>42496</v>
      </c>
    </row>
    <row r="386" spans="1:3" s="10" customFormat="1" x14ac:dyDescent="0.2">
      <c r="A386" s="24">
        <v>116496503</v>
      </c>
      <c r="B386" s="29" t="s">
        <v>380</v>
      </c>
      <c r="C386" s="23">
        <v>63158</v>
      </c>
    </row>
    <row r="387" spans="1:3" s="10" customFormat="1" x14ac:dyDescent="0.2">
      <c r="A387" s="26">
        <v>108567404</v>
      </c>
      <c r="B387" s="29" t="s">
        <v>381</v>
      </c>
      <c r="C387" s="23">
        <v>12576</v>
      </c>
    </row>
    <row r="388" spans="1:3" s="10" customFormat="1" x14ac:dyDescent="0.2">
      <c r="A388" s="26">
        <v>104435603</v>
      </c>
      <c r="B388" s="29" t="s">
        <v>382</v>
      </c>
      <c r="C388" s="23">
        <v>93412</v>
      </c>
    </row>
    <row r="389" spans="1:3" s="10" customFormat="1" x14ac:dyDescent="0.2">
      <c r="A389" s="24">
        <v>104435703</v>
      </c>
      <c r="B389" s="29" t="s">
        <v>383</v>
      </c>
      <c r="C389" s="23">
        <v>19498</v>
      </c>
    </row>
    <row r="390" spans="1:3" s="10" customFormat="1" x14ac:dyDescent="0.2">
      <c r="A390" s="24">
        <v>129547203</v>
      </c>
      <c r="B390" s="29" t="s">
        <v>384</v>
      </c>
      <c r="C390" s="23">
        <v>50528</v>
      </c>
    </row>
    <row r="391" spans="1:3" s="10" customFormat="1" x14ac:dyDescent="0.2">
      <c r="A391" s="24">
        <v>104376203</v>
      </c>
      <c r="B391" s="29" t="s">
        <v>385</v>
      </c>
      <c r="C391" s="23">
        <v>24612</v>
      </c>
    </row>
    <row r="392" spans="1:3" s="10" customFormat="1" x14ac:dyDescent="0.2">
      <c r="A392" s="24">
        <v>116496603</v>
      </c>
      <c r="B392" s="29" t="s">
        <v>386</v>
      </c>
      <c r="C392" s="23">
        <v>66705</v>
      </c>
    </row>
    <row r="393" spans="1:3" s="10" customFormat="1" x14ac:dyDescent="0.2">
      <c r="A393" s="24">
        <v>115218003</v>
      </c>
      <c r="B393" s="29" t="s">
        <v>387</v>
      </c>
      <c r="C393" s="23">
        <v>71459</v>
      </c>
    </row>
    <row r="394" spans="1:3" s="10" customFormat="1" x14ac:dyDescent="0.2">
      <c r="A394" s="24">
        <v>104107503</v>
      </c>
      <c r="B394" s="29" t="s">
        <v>388</v>
      </c>
      <c r="C394" s="23">
        <v>23215</v>
      </c>
    </row>
    <row r="395" spans="1:3" s="10" customFormat="1" x14ac:dyDescent="0.2">
      <c r="A395" s="24">
        <v>109427503</v>
      </c>
      <c r="B395" s="29" t="s">
        <v>389</v>
      </c>
      <c r="C395" s="23">
        <v>23340</v>
      </c>
    </row>
    <row r="396" spans="1:3" s="10" customFormat="1" x14ac:dyDescent="0.2">
      <c r="A396" s="24">
        <v>113367003</v>
      </c>
      <c r="B396" s="29" t="s">
        <v>390</v>
      </c>
      <c r="C396" s="23">
        <v>143508</v>
      </c>
    </row>
    <row r="397" spans="1:3" s="10" customFormat="1" x14ac:dyDescent="0.2">
      <c r="A397" s="24">
        <v>108567703</v>
      </c>
      <c r="B397" s="29" t="s">
        <v>391</v>
      </c>
      <c r="C397" s="23">
        <v>47862</v>
      </c>
    </row>
    <row r="398" spans="1:3" s="10" customFormat="1" x14ac:dyDescent="0.2">
      <c r="A398" s="24">
        <v>123467103</v>
      </c>
      <c r="B398" s="29" t="s">
        <v>392</v>
      </c>
      <c r="C398" s="23">
        <v>33417</v>
      </c>
    </row>
    <row r="399" spans="1:3" s="10" customFormat="1" x14ac:dyDescent="0.2">
      <c r="A399" s="26">
        <v>103028653</v>
      </c>
      <c r="B399" s="29" t="s">
        <v>393</v>
      </c>
      <c r="C399" s="23">
        <v>35101</v>
      </c>
    </row>
    <row r="400" spans="1:3" s="10" customFormat="1" x14ac:dyDescent="0.2">
      <c r="A400" s="26">
        <v>104107803</v>
      </c>
      <c r="B400" s="29" t="s">
        <v>394</v>
      </c>
      <c r="C400" s="23">
        <v>20089</v>
      </c>
    </row>
    <row r="401" spans="1:3" s="10" customFormat="1" x14ac:dyDescent="0.2">
      <c r="A401" s="26">
        <v>112676203</v>
      </c>
      <c r="B401" s="29" t="s">
        <v>395</v>
      </c>
      <c r="C401" s="23">
        <v>27158</v>
      </c>
    </row>
    <row r="402" spans="1:3" s="10" customFormat="1" x14ac:dyDescent="0.2">
      <c r="A402" s="24">
        <v>103028703</v>
      </c>
      <c r="B402" s="29" t="s">
        <v>396</v>
      </c>
      <c r="C402" s="23">
        <v>10000</v>
      </c>
    </row>
    <row r="403" spans="1:3" s="10" customFormat="1" x14ac:dyDescent="0.2">
      <c r="A403" s="24">
        <v>115218303</v>
      </c>
      <c r="B403" s="29" t="s">
        <v>397</v>
      </c>
      <c r="C403" s="23">
        <v>15975</v>
      </c>
    </row>
    <row r="404" spans="1:3" s="10" customFormat="1" x14ac:dyDescent="0.2">
      <c r="A404" s="26">
        <v>103028753</v>
      </c>
      <c r="B404" s="29" t="s">
        <v>398</v>
      </c>
      <c r="C404" s="23">
        <v>13065</v>
      </c>
    </row>
    <row r="405" spans="1:3" s="10" customFormat="1" x14ac:dyDescent="0.2">
      <c r="A405" s="24">
        <v>127047404</v>
      </c>
      <c r="B405" s="29" t="s">
        <v>399</v>
      </c>
      <c r="C405" s="23">
        <v>10221</v>
      </c>
    </row>
    <row r="406" spans="1:3" s="10" customFormat="1" x14ac:dyDescent="0.2">
      <c r="A406" s="26">
        <v>112676403</v>
      </c>
      <c r="B406" s="29" t="s">
        <v>400</v>
      </c>
      <c r="C406" s="23">
        <v>31820</v>
      </c>
    </row>
    <row r="407" spans="1:3" s="10" customFormat="1" x14ac:dyDescent="0.2">
      <c r="A407" s="26">
        <v>117416103</v>
      </c>
      <c r="B407" s="29" t="s">
        <v>401</v>
      </c>
      <c r="C407" s="23">
        <v>25008</v>
      </c>
    </row>
    <row r="408" spans="1:3" s="10" customFormat="1" x14ac:dyDescent="0.2">
      <c r="A408" s="24">
        <v>125238402</v>
      </c>
      <c r="B408" s="29" t="s">
        <v>402</v>
      </c>
      <c r="C408" s="23">
        <v>129868</v>
      </c>
    </row>
    <row r="409" spans="1:3" s="10" customFormat="1" x14ac:dyDescent="0.2">
      <c r="A409" s="24">
        <v>101306503</v>
      </c>
      <c r="B409" s="29" t="s">
        <v>403</v>
      </c>
      <c r="C409" s="23">
        <v>23208</v>
      </c>
    </row>
    <row r="410" spans="1:3" s="10" customFormat="1" x14ac:dyDescent="0.2">
      <c r="A410" s="24">
        <v>116197503</v>
      </c>
      <c r="B410" s="29" t="s">
        <v>404</v>
      </c>
      <c r="C410" s="23">
        <v>18741</v>
      </c>
    </row>
    <row r="411" spans="1:3" s="10" customFormat="1" x14ac:dyDescent="0.2">
      <c r="A411" s="24">
        <v>111297504</v>
      </c>
      <c r="B411" s="29" t="s">
        <v>405</v>
      </c>
      <c r="C411" s="23">
        <v>13870</v>
      </c>
    </row>
    <row r="412" spans="1:3" s="10" customFormat="1" x14ac:dyDescent="0.2">
      <c r="A412" s="24">
        <v>111317503</v>
      </c>
      <c r="B412" s="29" t="s">
        <v>406</v>
      </c>
      <c r="C412" s="23">
        <v>19995</v>
      </c>
    </row>
    <row r="413" spans="1:3" s="10" customFormat="1" x14ac:dyDescent="0.2">
      <c r="A413" s="24">
        <v>121395703</v>
      </c>
      <c r="B413" s="29" t="s">
        <v>407</v>
      </c>
      <c r="C413" s="23">
        <v>19926</v>
      </c>
    </row>
    <row r="414" spans="1:3" s="10" customFormat="1" x14ac:dyDescent="0.2">
      <c r="A414" s="24">
        <v>117597003</v>
      </c>
      <c r="B414" s="29" t="s">
        <v>408</v>
      </c>
      <c r="C414" s="23">
        <v>34367</v>
      </c>
    </row>
    <row r="415" spans="1:3" s="10" customFormat="1" x14ac:dyDescent="0.2">
      <c r="A415" s="24">
        <v>112676503</v>
      </c>
      <c r="B415" s="29" t="s">
        <v>409</v>
      </c>
      <c r="C415" s="23">
        <v>22670</v>
      </c>
    </row>
    <row r="416" spans="1:3" s="10" customFormat="1" x14ac:dyDescent="0.2">
      <c r="A416" s="24">
        <v>107657503</v>
      </c>
      <c r="B416" s="29" t="s">
        <v>410</v>
      </c>
      <c r="C416" s="23">
        <v>32254</v>
      </c>
    </row>
    <row r="417" spans="1:3" s="10" customFormat="1" x14ac:dyDescent="0.2">
      <c r="A417" s="24">
        <v>108077503</v>
      </c>
      <c r="B417" s="29" t="s">
        <v>411</v>
      </c>
      <c r="C417" s="23">
        <v>27227</v>
      </c>
    </row>
    <row r="418" spans="1:3" s="10" customFormat="1" x14ac:dyDescent="0.2">
      <c r="A418" s="26">
        <v>112676703</v>
      </c>
      <c r="B418" s="29" t="s">
        <v>412</v>
      </c>
      <c r="C418" s="23">
        <v>35671</v>
      </c>
    </row>
    <row r="419" spans="1:3" s="10" customFormat="1" x14ac:dyDescent="0.2">
      <c r="A419" s="24">
        <v>125238502</v>
      </c>
      <c r="B419" s="29" t="s">
        <v>413</v>
      </c>
      <c r="C419" s="23">
        <v>11832</v>
      </c>
    </row>
    <row r="420" spans="1:3" s="10" customFormat="1" x14ac:dyDescent="0.2">
      <c r="A420" s="24">
        <v>123467203</v>
      </c>
      <c r="B420" s="29" t="s">
        <v>414</v>
      </c>
      <c r="C420" s="23">
        <v>19441</v>
      </c>
    </row>
    <row r="421" spans="1:3" s="10" customFormat="1" x14ac:dyDescent="0.2">
      <c r="A421" s="24">
        <v>123467303</v>
      </c>
      <c r="B421" s="29" t="s">
        <v>415</v>
      </c>
      <c r="C421" s="23">
        <v>23118</v>
      </c>
    </row>
    <row r="422" spans="1:3" s="10" customFormat="1" x14ac:dyDescent="0.2">
      <c r="A422" s="26">
        <v>110148002</v>
      </c>
      <c r="B422" s="29" t="s">
        <v>416</v>
      </c>
      <c r="C422" s="23">
        <v>57528</v>
      </c>
    </row>
    <row r="423" spans="1:3" s="10" customFormat="1" x14ac:dyDescent="0.2">
      <c r="A423" s="26">
        <v>103028833</v>
      </c>
      <c r="B423" s="29" t="s">
        <v>417</v>
      </c>
      <c r="C423" s="23">
        <v>51445</v>
      </c>
    </row>
    <row r="424" spans="1:3" s="10" customFormat="1" x14ac:dyDescent="0.2">
      <c r="A424" s="24">
        <v>115228003</v>
      </c>
      <c r="B424" s="29" t="s">
        <v>418</v>
      </c>
      <c r="C424" s="23">
        <v>57655</v>
      </c>
    </row>
    <row r="425" spans="1:3" s="10" customFormat="1" x14ac:dyDescent="0.2">
      <c r="A425" s="24">
        <v>103028853</v>
      </c>
      <c r="B425" s="29" t="s">
        <v>419</v>
      </c>
      <c r="C425" s="23">
        <v>86352</v>
      </c>
    </row>
    <row r="426" spans="1:3" s="10" customFormat="1" x14ac:dyDescent="0.2">
      <c r="A426" s="24">
        <v>120456003</v>
      </c>
      <c r="B426" s="29" t="s">
        <v>420</v>
      </c>
      <c r="C426" s="23">
        <v>83205</v>
      </c>
    </row>
    <row r="427" spans="1:3" s="10" customFormat="1" x14ac:dyDescent="0.2">
      <c r="A427" s="24">
        <v>117576303</v>
      </c>
      <c r="B427" s="29" t="s">
        <v>421</v>
      </c>
      <c r="C427" s="23">
        <v>10406</v>
      </c>
    </row>
    <row r="428" spans="1:3" s="10" customFormat="1" x14ac:dyDescent="0.2">
      <c r="A428" s="24">
        <v>119586503</v>
      </c>
      <c r="B428" s="29" t="s">
        <v>422</v>
      </c>
      <c r="C428" s="23">
        <v>16491</v>
      </c>
    </row>
    <row r="429" spans="1:3" s="10" customFormat="1" x14ac:dyDescent="0.2">
      <c r="A429" s="26">
        <v>115228303</v>
      </c>
      <c r="B429" s="29" t="s">
        <v>423</v>
      </c>
      <c r="C429" s="23">
        <v>35186</v>
      </c>
    </row>
    <row r="430" spans="1:3" s="10" customFormat="1" x14ac:dyDescent="0.2">
      <c r="A430" s="24">
        <v>115506003</v>
      </c>
      <c r="B430" s="29" t="s">
        <v>424</v>
      </c>
      <c r="C430" s="23">
        <v>19668</v>
      </c>
    </row>
    <row r="431" spans="1:3" s="10" customFormat="1" x14ac:dyDescent="0.2">
      <c r="A431" s="26">
        <v>129547603</v>
      </c>
      <c r="B431" s="29" t="s">
        <v>425</v>
      </c>
      <c r="C431" s="23">
        <v>39509</v>
      </c>
    </row>
    <row r="432" spans="1:3" s="10" customFormat="1" x14ac:dyDescent="0.2">
      <c r="A432" s="26">
        <v>106617203</v>
      </c>
      <c r="B432" s="29" t="s">
        <v>426</v>
      </c>
      <c r="C432" s="23">
        <v>79146</v>
      </c>
    </row>
    <row r="433" spans="1:3" s="10" customFormat="1" x14ac:dyDescent="0.2">
      <c r="A433" s="26">
        <v>117086503</v>
      </c>
      <c r="B433" s="29" t="s">
        <v>427</v>
      </c>
      <c r="C433" s="23">
        <v>33076</v>
      </c>
    </row>
    <row r="434" spans="1:3" s="10" customFormat="1" x14ac:dyDescent="0.2">
      <c r="A434" s="24">
        <v>124157802</v>
      </c>
      <c r="B434" s="29" t="s">
        <v>428</v>
      </c>
      <c r="C434" s="23">
        <v>17973</v>
      </c>
    </row>
    <row r="435" spans="1:3" s="10" customFormat="1" x14ac:dyDescent="0.2">
      <c r="A435" s="25">
        <v>101638003</v>
      </c>
      <c r="B435" s="29" t="s">
        <v>429</v>
      </c>
      <c r="C435" s="23">
        <v>39825</v>
      </c>
    </row>
    <row r="436" spans="1:3" s="10" customFormat="1" x14ac:dyDescent="0.2">
      <c r="A436" s="24">
        <v>129547803</v>
      </c>
      <c r="B436" s="29" t="s">
        <v>430</v>
      </c>
      <c r="C436" s="23">
        <v>10000</v>
      </c>
    </row>
    <row r="437" spans="1:3" s="10" customFormat="1" x14ac:dyDescent="0.2">
      <c r="A437" s="26">
        <v>117086653</v>
      </c>
      <c r="B437" s="29" t="s">
        <v>431</v>
      </c>
      <c r="C437" s="23">
        <v>23647</v>
      </c>
    </row>
    <row r="438" spans="1:3" s="10" customFormat="1" x14ac:dyDescent="0.2">
      <c r="A438" s="24">
        <v>114068003</v>
      </c>
      <c r="B438" s="29" t="s">
        <v>432</v>
      </c>
      <c r="C438" s="23">
        <v>27376</v>
      </c>
    </row>
    <row r="439" spans="1:3" s="10" customFormat="1" x14ac:dyDescent="0.2">
      <c r="A439" s="24">
        <v>118667503</v>
      </c>
      <c r="B439" s="29" t="s">
        <v>433</v>
      </c>
      <c r="C439" s="23">
        <v>39881</v>
      </c>
    </row>
    <row r="440" spans="1:3" s="10" customFormat="1" x14ac:dyDescent="0.2">
      <c r="A440" s="26">
        <v>108568404</v>
      </c>
      <c r="B440" s="29" t="s">
        <v>434</v>
      </c>
      <c r="C440" s="23">
        <v>10000</v>
      </c>
    </row>
    <row r="441" spans="1:3" s="10" customFormat="1" x14ac:dyDescent="0.2">
      <c r="A441" s="24">
        <v>112286003</v>
      </c>
      <c r="B441" s="29" t="s">
        <v>435</v>
      </c>
      <c r="C441" s="23">
        <v>28858</v>
      </c>
    </row>
    <row r="442" spans="1:3" s="10" customFormat="1" x14ac:dyDescent="0.2">
      <c r="A442" s="24">
        <v>108058003</v>
      </c>
      <c r="B442" s="29" t="s">
        <v>436</v>
      </c>
      <c r="C442" s="23">
        <v>20519</v>
      </c>
    </row>
    <row r="443" spans="1:3" s="10" customFormat="1" x14ac:dyDescent="0.2">
      <c r="A443" s="24">
        <v>114068103</v>
      </c>
      <c r="B443" s="29" t="s">
        <v>437</v>
      </c>
      <c r="C443" s="23">
        <v>40644</v>
      </c>
    </row>
    <row r="444" spans="1:3" s="10" customFormat="1" x14ac:dyDescent="0.2">
      <c r="A444" s="24">
        <v>108078003</v>
      </c>
      <c r="B444" s="29" t="s">
        <v>438</v>
      </c>
      <c r="C444" s="23">
        <v>36548</v>
      </c>
    </row>
    <row r="445" spans="1:3" s="10" customFormat="1" x14ac:dyDescent="0.2">
      <c r="A445" s="24">
        <v>104377003</v>
      </c>
      <c r="B445" s="29" t="s">
        <v>439</v>
      </c>
      <c r="C445" s="23">
        <v>17684</v>
      </c>
    </row>
    <row r="446" spans="1:3" s="10" customFormat="1" x14ac:dyDescent="0.2">
      <c r="A446" s="24">
        <v>105259103</v>
      </c>
      <c r="B446" s="29" t="s">
        <v>440</v>
      </c>
      <c r="C446" s="23">
        <v>29910</v>
      </c>
    </row>
    <row r="447" spans="1:3" s="10" customFormat="1" x14ac:dyDescent="0.2">
      <c r="A447" s="24">
        <v>106169003</v>
      </c>
      <c r="B447" s="29" t="s">
        <v>441</v>
      </c>
      <c r="C447" s="23">
        <v>13517</v>
      </c>
    </row>
    <row r="448" spans="1:3" s="10" customFormat="1" x14ac:dyDescent="0.2">
      <c r="A448" s="26">
        <v>101268003</v>
      </c>
      <c r="B448" s="29" t="s">
        <v>442</v>
      </c>
      <c r="C448" s="23">
        <v>112197</v>
      </c>
    </row>
    <row r="449" spans="1:3" s="10" customFormat="1" x14ac:dyDescent="0.2">
      <c r="A449" s="26">
        <v>124158503</v>
      </c>
      <c r="B449" s="29" t="s">
        <v>443</v>
      </c>
      <c r="C449" s="23">
        <v>10000</v>
      </c>
    </row>
    <row r="450" spans="1:3" s="10" customFormat="1" x14ac:dyDescent="0.2">
      <c r="A450" s="24">
        <v>128328003</v>
      </c>
      <c r="B450" s="29" t="s">
        <v>444</v>
      </c>
      <c r="C450" s="23">
        <v>28991</v>
      </c>
    </row>
    <row r="451" spans="1:3" s="10" customFormat="1" x14ac:dyDescent="0.2">
      <c r="A451" s="24">
        <v>112018523</v>
      </c>
      <c r="B451" s="29" t="s">
        <v>445</v>
      </c>
      <c r="C451" s="23">
        <v>19558</v>
      </c>
    </row>
    <row r="452" spans="1:3" s="10" customFormat="1" x14ac:dyDescent="0.2">
      <c r="A452" s="24">
        <v>125239452</v>
      </c>
      <c r="B452" s="29" t="s">
        <v>446</v>
      </c>
      <c r="C452" s="23">
        <v>362356</v>
      </c>
    </row>
    <row r="453" spans="1:3" s="10" customFormat="1" x14ac:dyDescent="0.2">
      <c r="A453" s="26">
        <v>115229003</v>
      </c>
      <c r="B453" s="29" t="s">
        <v>447</v>
      </c>
      <c r="C453" s="23">
        <v>30006</v>
      </c>
    </row>
    <row r="454" spans="1:3" s="10" customFormat="1" x14ac:dyDescent="0.2">
      <c r="A454" s="24">
        <v>123468303</v>
      </c>
      <c r="B454" s="29" t="s">
        <v>448</v>
      </c>
      <c r="C454" s="23">
        <v>13326</v>
      </c>
    </row>
    <row r="455" spans="1:3" s="10" customFormat="1" x14ac:dyDescent="0.2">
      <c r="A455" s="24">
        <v>123468402</v>
      </c>
      <c r="B455" s="29" t="s">
        <v>449</v>
      </c>
      <c r="C455" s="23">
        <v>31435</v>
      </c>
    </row>
    <row r="456" spans="1:3" s="10" customFormat="1" x14ac:dyDescent="0.2">
      <c r="A456" s="24">
        <v>123468503</v>
      </c>
      <c r="B456" s="29" t="s">
        <v>450</v>
      </c>
      <c r="C456" s="23">
        <v>23916</v>
      </c>
    </row>
    <row r="457" spans="1:3" s="10" customFormat="1" x14ac:dyDescent="0.2">
      <c r="A457" s="26">
        <v>123468603</v>
      </c>
      <c r="B457" s="29" t="s">
        <v>451</v>
      </c>
      <c r="C457" s="23">
        <v>22062</v>
      </c>
    </row>
    <row r="458" spans="1:3" s="10" customFormat="1" x14ac:dyDescent="0.2">
      <c r="A458" s="24">
        <v>103029203</v>
      </c>
      <c r="B458" s="29" t="s">
        <v>452</v>
      </c>
      <c r="C458" s="23">
        <v>10000</v>
      </c>
    </row>
    <row r="459" spans="1:3" s="10" customFormat="1" x14ac:dyDescent="0.2">
      <c r="A459" s="24">
        <v>106618603</v>
      </c>
      <c r="B459" s="29" t="s">
        <v>453</v>
      </c>
      <c r="C459" s="23">
        <v>14662</v>
      </c>
    </row>
    <row r="460" spans="1:3" s="10" customFormat="1" x14ac:dyDescent="0.2">
      <c r="A460" s="26">
        <v>119358403</v>
      </c>
      <c r="B460" s="29" t="s">
        <v>454</v>
      </c>
      <c r="C460" s="23">
        <v>30482</v>
      </c>
    </row>
    <row r="461" spans="1:3" s="10" customFormat="1" x14ac:dyDescent="0.2">
      <c r="A461" s="24">
        <v>119648303</v>
      </c>
      <c r="B461" s="29" t="s">
        <v>455</v>
      </c>
      <c r="C461" s="23">
        <v>46932</v>
      </c>
    </row>
    <row r="462" spans="1:3" s="10" customFormat="1" x14ac:dyDescent="0.2">
      <c r="A462" s="24">
        <v>125239603</v>
      </c>
      <c r="B462" s="29" t="s">
        <v>456</v>
      </c>
      <c r="C462" s="23">
        <v>17300</v>
      </c>
    </row>
    <row r="463" spans="1:3" s="10" customFormat="1" x14ac:dyDescent="0.2">
      <c r="A463" s="24">
        <v>105628302</v>
      </c>
      <c r="B463" s="29" t="s">
        <v>457</v>
      </c>
      <c r="C463" s="23">
        <v>131676</v>
      </c>
    </row>
    <row r="464" spans="1:3" s="10" customFormat="1" x14ac:dyDescent="0.2">
      <c r="A464" s="24">
        <v>116498003</v>
      </c>
      <c r="B464" s="29" t="s">
        <v>458</v>
      </c>
      <c r="C464" s="23">
        <v>36359</v>
      </c>
    </row>
    <row r="465" spans="1:3" s="10" customFormat="1" x14ac:dyDescent="0.2">
      <c r="A465" s="24">
        <v>113369003</v>
      </c>
      <c r="B465" s="29" t="s">
        <v>459</v>
      </c>
      <c r="C465" s="23">
        <v>37998</v>
      </c>
    </row>
    <row r="466" spans="1:3" s="10" customFormat="1" x14ac:dyDescent="0.2">
      <c r="A466" s="24">
        <v>101638803</v>
      </c>
      <c r="B466" s="29" t="s">
        <v>460</v>
      </c>
      <c r="C466" s="23">
        <v>58836</v>
      </c>
    </row>
    <row r="467" spans="1:3" s="10" customFormat="1" x14ac:dyDescent="0.2">
      <c r="A467" s="24">
        <v>105259703</v>
      </c>
      <c r="B467" s="29" t="s">
        <v>461</v>
      </c>
      <c r="C467" s="23">
        <v>22102</v>
      </c>
    </row>
    <row r="468" spans="1:3" s="10" customFormat="1" x14ac:dyDescent="0.2">
      <c r="A468" s="24">
        <v>119648703</v>
      </c>
      <c r="B468" s="29" t="s">
        <v>462</v>
      </c>
      <c r="C468" s="23">
        <v>59884</v>
      </c>
    </row>
    <row r="469" spans="1:3" s="10" customFormat="1" x14ac:dyDescent="0.2">
      <c r="A469" s="26">
        <v>112289003</v>
      </c>
      <c r="B469" s="29" t="s">
        <v>463</v>
      </c>
      <c r="C469" s="23">
        <v>58781</v>
      </c>
    </row>
    <row r="470" spans="1:3" s="10" customFormat="1" x14ac:dyDescent="0.2">
      <c r="A470" s="24">
        <v>121139004</v>
      </c>
      <c r="B470" s="29" t="s">
        <v>464</v>
      </c>
      <c r="C470" s="23">
        <v>12997</v>
      </c>
    </row>
    <row r="471" spans="1:3" s="10" customFormat="1" x14ac:dyDescent="0.2">
      <c r="A471" s="24">
        <v>117598503</v>
      </c>
      <c r="B471" s="29" t="s">
        <v>465</v>
      </c>
      <c r="C471" s="23">
        <v>30384</v>
      </c>
    </row>
    <row r="472" spans="1:3" s="10" customFormat="1" x14ac:dyDescent="0.2">
      <c r="A472" s="26">
        <v>103029403</v>
      </c>
      <c r="B472" s="29" t="s">
        <v>466</v>
      </c>
      <c r="C472" s="23">
        <v>19119</v>
      </c>
    </row>
    <row r="473" spans="1:3" s="10" customFormat="1" x14ac:dyDescent="0.2">
      <c r="A473" s="24">
        <v>110179003</v>
      </c>
      <c r="B473" s="29" t="s">
        <v>467</v>
      </c>
      <c r="C473" s="23">
        <v>29718</v>
      </c>
    </row>
    <row r="474" spans="1:3" s="10" customFormat="1" x14ac:dyDescent="0.2">
      <c r="A474" s="24">
        <v>124159002</v>
      </c>
      <c r="B474" s="29" t="s">
        <v>468</v>
      </c>
      <c r="C474" s="23">
        <v>45412</v>
      </c>
    </row>
    <row r="475" spans="1:3" s="10" customFormat="1" x14ac:dyDescent="0.2">
      <c r="A475" s="24">
        <v>101308503</v>
      </c>
      <c r="B475" s="29" t="s">
        <v>469</v>
      </c>
      <c r="C475" s="23">
        <v>15006</v>
      </c>
    </row>
    <row r="476" spans="1:3" s="10" customFormat="1" x14ac:dyDescent="0.2">
      <c r="A476" s="24">
        <v>103029553</v>
      </c>
      <c r="B476" s="29" t="s">
        <v>470</v>
      </c>
      <c r="C476" s="23">
        <v>12185</v>
      </c>
    </row>
    <row r="477" spans="1:3" s="10" customFormat="1" x14ac:dyDescent="0.2">
      <c r="A477" s="26">
        <v>104437503</v>
      </c>
      <c r="B477" s="29" t="s">
        <v>471</v>
      </c>
      <c r="C477" s="23">
        <v>23333</v>
      </c>
    </row>
    <row r="478" spans="1:3" s="10" customFormat="1" x14ac:dyDescent="0.2">
      <c r="A478" s="26">
        <v>103029603</v>
      </c>
      <c r="B478" s="29" t="s">
        <v>472</v>
      </c>
      <c r="C478" s="23">
        <v>52754</v>
      </c>
    </row>
    <row r="479" spans="1:3" s="10" customFormat="1" x14ac:dyDescent="0.2">
      <c r="A479" s="26">
        <v>115508003</v>
      </c>
      <c r="B479" s="29" t="s">
        <v>473</v>
      </c>
      <c r="C479" s="23">
        <v>36216</v>
      </c>
    </row>
    <row r="480" spans="1:3" s="10" customFormat="1" x14ac:dyDescent="0.2">
      <c r="A480" s="24">
        <v>115219002</v>
      </c>
      <c r="B480" s="29" t="s">
        <v>474</v>
      </c>
      <c r="C480" s="23">
        <v>93384</v>
      </c>
    </row>
    <row r="481" spans="1:3" s="10" customFormat="1" x14ac:dyDescent="0.2">
      <c r="A481" s="24">
        <v>112678503</v>
      </c>
      <c r="B481" s="29" t="s">
        <v>475</v>
      </c>
      <c r="C481" s="23">
        <v>40579</v>
      </c>
    </row>
    <row r="482" spans="1:3" s="10" customFormat="1" x14ac:dyDescent="0.2">
      <c r="A482" s="26">
        <v>127049303</v>
      </c>
      <c r="B482" s="29" t="s">
        <v>476</v>
      </c>
      <c r="C482" s="23">
        <v>10000</v>
      </c>
    </row>
    <row r="483" spans="1:3" s="10" customFormat="1" x14ac:dyDescent="0.2">
      <c r="A483" s="24">
        <v>119648903</v>
      </c>
      <c r="B483" s="29" t="s">
        <v>477</v>
      </c>
      <c r="C483" s="23">
        <v>32239</v>
      </c>
    </row>
    <row r="484" spans="1:3" s="10" customFormat="1" x14ac:dyDescent="0.2">
      <c r="A484" s="24">
        <v>108118503</v>
      </c>
      <c r="B484" s="29" t="s">
        <v>478</v>
      </c>
      <c r="C484" s="23">
        <v>17915</v>
      </c>
    </row>
    <row r="485" spans="1:3" s="10" customFormat="1" x14ac:dyDescent="0.2">
      <c r="A485" s="26">
        <v>121397803</v>
      </c>
      <c r="B485" s="29" t="s">
        <v>479</v>
      </c>
      <c r="C485" s="23">
        <v>75207</v>
      </c>
    </row>
    <row r="486" spans="1:3" s="10" customFormat="1" x14ac:dyDescent="0.2">
      <c r="A486" s="24">
        <v>118408852</v>
      </c>
      <c r="B486" s="29" t="s">
        <v>480</v>
      </c>
      <c r="C486" s="23">
        <v>304031</v>
      </c>
    </row>
    <row r="487" spans="1:3" s="10" customFormat="1" x14ac:dyDescent="0.2">
      <c r="A487" s="24">
        <v>103029803</v>
      </c>
      <c r="B487" s="29" t="s">
        <v>481</v>
      </c>
      <c r="C487" s="23">
        <v>96829</v>
      </c>
    </row>
    <row r="488" spans="1:3" s="10" customFormat="1" x14ac:dyDescent="0.2">
      <c r="A488" s="24">
        <v>125239652</v>
      </c>
      <c r="B488" s="29" t="s">
        <v>482</v>
      </c>
      <c r="C488" s="23">
        <v>171986</v>
      </c>
    </row>
    <row r="489" spans="1:3" s="10" customFormat="1" x14ac:dyDescent="0.2">
      <c r="A489" s="24">
        <v>129548803</v>
      </c>
      <c r="B489" s="29" t="s">
        <v>483</v>
      </c>
      <c r="C489" s="23">
        <v>16954</v>
      </c>
    </row>
    <row r="490" spans="1:3" s="10" customFormat="1" x14ac:dyDescent="0.2">
      <c r="A490" s="25">
        <v>108079004</v>
      </c>
      <c r="B490" s="29" t="s">
        <v>484</v>
      </c>
      <c r="C490" s="23">
        <v>10000</v>
      </c>
    </row>
    <row r="491" spans="1:3" s="10" customFormat="1" x14ac:dyDescent="0.2">
      <c r="A491" s="24">
        <v>117417202</v>
      </c>
      <c r="B491" s="29" t="s">
        <v>485</v>
      </c>
      <c r="C491" s="23">
        <v>186047</v>
      </c>
    </row>
    <row r="492" spans="1:3" s="10" customFormat="1" x14ac:dyDescent="0.2">
      <c r="A492" s="24">
        <v>104378003</v>
      </c>
      <c r="B492" s="29" t="s">
        <v>486</v>
      </c>
      <c r="C492" s="23">
        <v>38198</v>
      </c>
    </row>
    <row r="493" spans="1:3" s="10" customFormat="1" x14ac:dyDescent="0.2">
      <c r="A493" s="24">
        <v>120488603</v>
      </c>
      <c r="B493" s="29" t="s">
        <v>487</v>
      </c>
      <c r="C493" s="23">
        <v>32084</v>
      </c>
    </row>
    <row r="494" spans="1:3" s="10" customFormat="1" x14ac:dyDescent="0.2">
      <c r="A494" s="26">
        <v>114069103</v>
      </c>
      <c r="B494" s="29" t="s">
        <v>488</v>
      </c>
      <c r="C494" s="23">
        <v>50524</v>
      </c>
    </row>
    <row r="495" spans="1:3" s="10" customFormat="1" x14ac:dyDescent="0.2">
      <c r="A495" s="24">
        <v>108569103</v>
      </c>
      <c r="B495" s="29" t="s">
        <v>489</v>
      </c>
      <c r="C495" s="23">
        <v>32780</v>
      </c>
    </row>
    <row r="496" spans="1:3" s="10" customFormat="1" x14ac:dyDescent="0.2">
      <c r="A496" s="24">
        <v>123469303</v>
      </c>
      <c r="B496" s="29" t="s">
        <v>490</v>
      </c>
      <c r="C496" s="23">
        <v>23806</v>
      </c>
    </row>
    <row r="497" spans="1:3" s="10" customFormat="1" x14ac:dyDescent="0.2">
      <c r="A497" s="24">
        <v>103029902</v>
      </c>
      <c r="B497" s="29" t="s">
        <v>491</v>
      </c>
      <c r="C497" s="23">
        <v>145847</v>
      </c>
    </row>
    <row r="498" spans="1:3" s="10" customFormat="1" x14ac:dyDescent="0.2">
      <c r="A498" s="24">
        <v>117089003</v>
      </c>
      <c r="B498" s="29" t="s">
        <v>492</v>
      </c>
      <c r="C498" s="23">
        <v>21038</v>
      </c>
    </row>
    <row r="499" spans="1:3" s="10" customFormat="1" x14ac:dyDescent="0.2">
      <c r="A499" s="26">
        <v>118409203</v>
      </c>
      <c r="B499" s="29" t="s">
        <v>493</v>
      </c>
      <c r="C499" s="23">
        <v>43330</v>
      </c>
    </row>
    <row r="500" spans="1:3" s="10" customFormat="1" x14ac:dyDescent="0.2">
      <c r="A500" s="24">
        <v>118409302</v>
      </c>
      <c r="B500" s="29" t="s">
        <v>494</v>
      </c>
      <c r="C500" s="23">
        <v>139675</v>
      </c>
    </row>
    <row r="501" spans="1:3" s="10" customFormat="1" x14ac:dyDescent="0.2">
      <c r="A501" s="24">
        <v>114069353</v>
      </c>
      <c r="B501" s="29" t="s">
        <v>495</v>
      </c>
      <c r="C501" s="23">
        <v>20355</v>
      </c>
    </row>
    <row r="502" spans="1:3" s="10" customFormat="1" x14ac:dyDescent="0.2">
      <c r="A502" s="24">
        <v>112679002</v>
      </c>
      <c r="B502" s="29" t="s">
        <v>496</v>
      </c>
      <c r="C502" s="23">
        <v>359207</v>
      </c>
    </row>
    <row r="503" spans="1:3" s="10" customFormat="1" x14ac:dyDescent="0.2">
      <c r="A503" s="24">
        <v>112679403</v>
      </c>
      <c r="B503" s="29" t="s">
        <v>497</v>
      </c>
      <c r="C503" s="23">
        <v>27158</v>
      </c>
    </row>
    <row r="504" spans="1:3" s="10" customFormat="1" x14ac:dyDescent="0.2">
      <c r="A504" s="24">
        <v>107658903</v>
      </c>
      <c r="B504" s="29" t="s">
        <v>498</v>
      </c>
      <c r="C504" s="23">
        <v>29052</v>
      </c>
    </row>
    <row r="505" spans="1:3" s="10" customFormat="1" x14ac:dyDescent="0.2">
      <c r="A505" s="24"/>
      <c r="B505" s="29"/>
      <c r="C505" s="23"/>
    </row>
    <row r="506" spans="1:3" s="10" customFormat="1" x14ac:dyDescent="0.2">
      <c r="A506" s="24"/>
      <c r="B506" s="29"/>
      <c r="C506" s="23"/>
    </row>
    <row r="507" spans="1:3" s="10" customFormat="1" x14ac:dyDescent="0.2">
      <c r="A507" s="24"/>
      <c r="B507" s="29"/>
      <c r="C507" s="23"/>
    </row>
    <row r="508" spans="1:3" s="10" customFormat="1" x14ac:dyDescent="0.2">
      <c r="A508" s="24">
        <v>125230001</v>
      </c>
      <c r="B508" s="29" t="s">
        <v>499</v>
      </c>
      <c r="C508" s="23">
        <v>13975</v>
      </c>
    </row>
    <row r="509" spans="1:3" s="10" customFormat="1" x14ac:dyDescent="0.2">
      <c r="A509" s="24">
        <v>126510015</v>
      </c>
      <c r="B509" s="29" t="s">
        <v>500</v>
      </c>
      <c r="C509" s="23">
        <v>40270</v>
      </c>
    </row>
    <row r="510" spans="1:3" s="10" customFormat="1" x14ac:dyDescent="0.2">
      <c r="A510" s="24">
        <v>126510020</v>
      </c>
      <c r="B510" s="29" t="s">
        <v>501</v>
      </c>
      <c r="C510" s="23">
        <v>188208</v>
      </c>
    </row>
    <row r="511" spans="1:3" s="10" customFormat="1" x14ac:dyDescent="0.2">
      <c r="A511" s="24">
        <v>126512990</v>
      </c>
      <c r="B511" s="29" t="s">
        <v>502</v>
      </c>
      <c r="C511" s="23">
        <v>31833</v>
      </c>
    </row>
    <row r="512" spans="1:3" s="10" customFormat="1" x14ac:dyDescent="0.2">
      <c r="A512" s="26">
        <v>104510394</v>
      </c>
      <c r="B512" s="29" t="s">
        <v>503</v>
      </c>
      <c r="C512" s="23">
        <v>46618</v>
      </c>
    </row>
    <row r="513" spans="1:3" s="10" customFormat="1" x14ac:dyDescent="0.2">
      <c r="A513" s="24">
        <v>121395927</v>
      </c>
      <c r="B513" s="29" t="s">
        <v>504</v>
      </c>
      <c r="C513" s="23">
        <v>10365</v>
      </c>
    </row>
    <row r="514" spans="1:3" s="10" customFormat="1" x14ac:dyDescent="0.2">
      <c r="A514" s="24">
        <v>121399898</v>
      </c>
      <c r="B514" s="29" t="s">
        <v>505</v>
      </c>
      <c r="C514" s="23">
        <v>19693</v>
      </c>
    </row>
    <row r="515" spans="1:3" s="10" customFormat="1" x14ac:dyDescent="0.2">
      <c r="A515" s="24">
        <v>181519176</v>
      </c>
      <c r="B515" s="29" t="s">
        <v>506</v>
      </c>
      <c r="C515" s="23">
        <v>24353</v>
      </c>
    </row>
    <row r="516" spans="1:3" s="10" customFormat="1" x14ac:dyDescent="0.2">
      <c r="A516" s="24">
        <v>124150003</v>
      </c>
      <c r="B516" s="29" t="s">
        <v>507</v>
      </c>
      <c r="C516" s="23">
        <v>14482</v>
      </c>
    </row>
    <row r="517" spans="1:3" s="10" customFormat="1" x14ac:dyDescent="0.2">
      <c r="A517" s="24">
        <v>127046517</v>
      </c>
      <c r="B517" s="29" t="s">
        <v>508</v>
      </c>
      <c r="C517" s="23">
        <v>15408</v>
      </c>
    </row>
    <row r="518" spans="1:3" s="10" customFormat="1" x14ac:dyDescent="0.2">
      <c r="A518" s="24">
        <v>118400001</v>
      </c>
      <c r="B518" s="29" t="s">
        <v>509</v>
      </c>
      <c r="C518" s="23">
        <v>16903</v>
      </c>
    </row>
    <row r="519" spans="1:3" s="10" customFormat="1" x14ac:dyDescent="0.2">
      <c r="A519" s="26">
        <v>126510010</v>
      </c>
      <c r="B519" s="29" t="s">
        <v>680</v>
      </c>
      <c r="C519" s="23">
        <v>69788</v>
      </c>
    </row>
    <row r="520" spans="1:3" s="10" customFormat="1" x14ac:dyDescent="0.2">
      <c r="A520" s="26">
        <v>185515523</v>
      </c>
      <c r="B520" s="29" t="s">
        <v>510</v>
      </c>
      <c r="C520" s="23">
        <v>52706</v>
      </c>
    </row>
    <row r="521" spans="1:3" s="10" customFormat="1" x14ac:dyDescent="0.2">
      <c r="A521" s="26">
        <v>122090001</v>
      </c>
      <c r="B521" s="29" t="s">
        <v>652</v>
      </c>
      <c r="C521" s="23">
        <v>10000</v>
      </c>
    </row>
    <row r="522" spans="1:3" s="10" customFormat="1" x14ac:dyDescent="0.2">
      <c r="A522" s="24">
        <v>108070001</v>
      </c>
      <c r="B522" s="29" t="s">
        <v>511</v>
      </c>
      <c r="C522" s="23">
        <v>10000</v>
      </c>
    </row>
    <row r="523" spans="1:3" s="10" customFormat="1" x14ac:dyDescent="0.2">
      <c r="A523" s="24">
        <v>126513190</v>
      </c>
      <c r="B523" s="29" t="s">
        <v>512</v>
      </c>
      <c r="C523" s="23">
        <v>39422</v>
      </c>
    </row>
    <row r="524" spans="1:3" s="10" customFormat="1" x14ac:dyDescent="0.2">
      <c r="A524" s="24">
        <v>125236827</v>
      </c>
      <c r="B524" s="29" t="s">
        <v>659</v>
      </c>
      <c r="C524" s="23">
        <v>28410</v>
      </c>
    </row>
    <row r="525" spans="1:3" s="10" customFormat="1" x14ac:dyDescent="0.2">
      <c r="A525" s="24">
        <v>125232950</v>
      </c>
      <c r="B525" s="29" t="s">
        <v>513</v>
      </c>
      <c r="C525" s="23">
        <v>232357</v>
      </c>
    </row>
    <row r="526" spans="1:3" s="10" customFormat="1" x14ac:dyDescent="0.2">
      <c r="A526" s="24">
        <v>126513160</v>
      </c>
      <c r="B526" s="29" t="s">
        <v>514</v>
      </c>
      <c r="C526" s="23">
        <v>59317</v>
      </c>
    </row>
    <row r="527" spans="1:3" s="10" customFormat="1" x14ac:dyDescent="0.2">
      <c r="A527" s="24">
        <v>121394017</v>
      </c>
      <c r="B527" s="29" t="s">
        <v>636</v>
      </c>
      <c r="C527" s="23">
        <v>10000</v>
      </c>
    </row>
    <row r="528" spans="1:3" s="10" customFormat="1" x14ac:dyDescent="0.2">
      <c r="A528" s="26">
        <v>102020001</v>
      </c>
      <c r="B528" s="29" t="s">
        <v>515</v>
      </c>
      <c r="C528" s="23">
        <v>20082</v>
      </c>
    </row>
    <row r="529" spans="1:3" s="10" customFormat="1" x14ac:dyDescent="0.2">
      <c r="A529" s="26">
        <v>124153320</v>
      </c>
      <c r="B529" s="29" t="s">
        <v>516</v>
      </c>
      <c r="C529" s="23">
        <v>32497</v>
      </c>
    </row>
    <row r="530" spans="1:3" s="10" customFormat="1" x14ac:dyDescent="0.2">
      <c r="A530" s="26">
        <v>115220002</v>
      </c>
      <c r="B530" s="29" t="s">
        <v>517</v>
      </c>
      <c r="C530" s="23">
        <v>232566</v>
      </c>
    </row>
    <row r="531" spans="1:3" s="10" customFormat="1" x14ac:dyDescent="0.2">
      <c r="A531" s="24">
        <v>126512840</v>
      </c>
      <c r="B531" s="29" t="s">
        <v>518</v>
      </c>
      <c r="C531" s="23">
        <v>80017</v>
      </c>
    </row>
    <row r="532" spans="1:3" s="10" customFormat="1" x14ac:dyDescent="0.2">
      <c r="A532" s="24">
        <v>112673300</v>
      </c>
      <c r="B532" s="29" t="s">
        <v>519</v>
      </c>
      <c r="C532" s="23">
        <v>10000</v>
      </c>
    </row>
    <row r="533" spans="1:3" s="10" customFormat="1" x14ac:dyDescent="0.2">
      <c r="A533" s="24">
        <v>126516724</v>
      </c>
      <c r="B533" s="29" t="s">
        <v>689</v>
      </c>
      <c r="C533" s="23">
        <v>20642</v>
      </c>
    </row>
    <row r="534" spans="1:3" s="10" customFormat="1" x14ac:dyDescent="0.2">
      <c r="A534" s="26">
        <v>126510011</v>
      </c>
      <c r="B534" s="29" t="s">
        <v>520</v>
      </c>
      <c r="C534" s="23">
        <v>45710</v>
      </c>
    </row>
    <row r="535" spans="1:3" s="10" customFormat="1" x14ac:dyDescent="0.2">
      <c r="A535" s="26">
        <v>107653040</v>
      </c>
      <c r="B535" s="29" t="s">
        <v>681</v>
      </c>
      <c r="C535" s="23">
        <v>10000</v>
      </c>
    </row>
    <row r="536" spans="1:3" s="10" customFormat="1" x14ac:dyDescent="0.2">
      <c r="A536" s="24">
        <v>120486892</v>
      </c>
      <c r="B536" s="29" t="s">
        <v>653</v>
      </c>
      <c r="C536" s="23">
        <v>10000</v>
      </c>
    </row>
    <row r="537" spans="1:3" s="10" customFormat="1" x14ac:dyDescent="0.2">
      <c r="A537" s="24">
        <v>199025446</v>
      </c>
      <c r="B537" s="29" t="s">
        <v>521</v>
      </c>
      <c r="C537" s="23">
        <v>22089</v>
      </c>
    </row>
    <row r="538" spans="1:3" s="10" customFormat="1" x14ac:dyDescent="0.2">
      <c r="A538" s="24">
        <v>105257512</v>
      </c>
      <c r="B538" s="29" t="s">
        <v>522</v>
      </c>
      <c r="C538" s="23">
        <v>19952</v>
      </c>
    </row>
    <row r="539" spans="1:3" s="10" customFormat="1" x14ac:dyDescent="0.2">
      <c r="A539" s="24">
        <v>126513440</v>
      </c>
      <c r="B539" s="29" t="s">
        <v>523</v>
      </c>
      <c r="C539" s="23">
        <v>102978</v>
      </c>
    </row>
    <row r="540" spans="1:3" s="10" customFormat="1" x14ac:dyDescent="0.2">
      <c r="A540" s="24">
        <v>126511563</v>
      </c>
      <c r="B540" s="29" t="s">
        <v>524</v>
      </c>
      <c r="C540" s="23">
        <v>21744</v>
      </c>
    </row>
    <row r="541" spans="1:3" s="10" customFormat="1" x14ac:dyDescent="0.2">
      <c r="A541" s="24">
        <v>126513100</v>
      </c>
      <c r="B541" s="29" t="s">
        <v>525</v>
      </c>
      <c r="C541" s="23">
        <v>32877</v>
      </c>
    </row>
    <row r="542" spans="1:3" s="10" customFormat="1" x14ac:dyDescent="0.2">
      <c r="A542" s="24">
        <v>121398065</v>
      </c>
      <c r="B542" s="29" t="s">
        <v>637</v>
      </c>
      <c r="C542" s="23">
        <v>56264</v>
      </c>
    </row>
    <row r="543" spans="1:3" s="10" customFormat="1" x14ac:dyDescent="0.2">
      <c r="A543" s="24">
        <v>119350001</v>
      </c>
      <c r="B543" s="29" t="s">
        <v>526</v>
      </c>
      <c r="C543" s="23">
        <v>10000</v>
      </c>
    </row>
    <row r="544" spans="1:3" s="10" customFormat="1" x14ac:dyDescent="0.2">
      <c r="A544" s="24">
        <v>100510000</v>
      </c>
      <c r="B544" s="29" t="s">
        <v>527</v>
      </c>
      <c r="C544" s="23">
        <v>123852</v>
      </c>
    </row>
    <row r="545" spans="1:3" s="10" customFormat="1" x14ac:dyDescent="0.2">
      <c r="A545" s="24">
        <v>126510021</v>
      </c>
      <c r="B545" s="29" t="s">
        <v>528</v>
      </c>
      <c r="C545" s="23">
        <v>33224</v>
      </c>
    </row>
    <row r="546" spans="1:3" s="10" customFormat="1" x14ac:dyDescent="0.2">
      <c r="A546" s="24">
        <v>147513703</v>
      </c>
      <c r="B546" s="29" t="s">
        <v>529</v>
      </c>
      <c r="C546" s="23">
        <v>62100</v>
      </c>
    </row>
    <row r="547" spans="1:3" s="10" customFormat="1" x14ac:dyDescent="0.2">
      <c r="A547" s="26">
        <v>126513450</v>
      </c>
      <c r="B547" s="29" t="s">
        <v>530</v>
      </c>
      <c r="C547" s="23">
        <v>79321</v>
      </c>
    </row>
    <row r="548" spans="1:3" s="10" customFormat="1" x14ac:dyDescent="0.2">
      <c r="A548" s="24">
        <v>126518547</v>
      </c>
      <c r="B548" s="29" t="s">
        <v>531</v>
      </c>
      <c r="C548" s="23">
        <v>47314</v>
      </c>
    </row>
    <row r="549" spans="1:3" s="10" customFormat="1" x14ac:dyDescent="0.2">
      <c r="A549" s="24">
        <v>126513270</v>
      </c>
      <c r="B549" s="29" t="s">
        <v>532</v>
      </c>
      <c r="C549" s="23">
        <v>65514</v>
      </c>
    </row>
    <row r="550" spans="1:3" s="10" customFormat="1" x14ac:dyDescent="0.2">
      <c r="A550" s="24">
        <v>197010542</v>
      </c>
      <c r="B550" s="29" t="s">
        <v>533</v>
      </c>
      <c r="C550" s="23">
        <v>10000</v>
      </c>
    </row>
    <row r="551" spans="1:3" s="10" customFormat="1" x14ac:dyDescent="0.2">
      <c r="A551" s="24">
        <v>129544907</v>
      </c>
      <c r="B551" s="29" t="s">
        <v>534</v>
      </c>
      <c r="C551" s="23">
        <v>10000</v>
      </c>
    </row>
    <row r="552" spans="1:3" s="10" customFormat="1" x14ac:dyDescent="0.2">
      <c r="A552" s="24">
        <v>126513380</v>
      </c>
      <c r="B552" s="29" t="s">
        <v>535</v>
      </c>
      <c r="C552" s="23">
        <v>44687</v>
      </c>
    </row>
    <row r="553" spans="1:3" s="10" customFormat="1" x14ac:dyDescent="0.2">
      <c r="A553" s="24">
        <v>126518004</v>
      </c>
      <c r="B553" s="29" t="s">
        <v>638</v>
      </c>
      <c r="C553" s="23">
        <v>41052</v>
      </c>
    </row>
    <row r="554" spans="1:3" s="10" customFormat="1" x14ac:dyDescent="0.2">
      <c r="A554" s="26">
        <v>126510005</v>
      </c>
      <c r="B554" s="29" t="s">
        <v>536</v>
      </c>
      <c r="C554" s="23">
        <v>43661</v>
      </c>
    </row>
    <row r="555" spans="1:3" s="10" customFormat="1" x14ac:dyDescent="0.2">
      <c r="A555" s="24">
        <v>126512850</v>
      </c>
      <c r="B555" s="29" t="s">
        <v>537</v>
      </c>
      <c r="C555" s="23">
        <v>32927</v>
      </c>
    </row>
    <row r="556" spans="1:3" s="10" customFormat="1" x14ac:dyDescent="0.2">
      <c r="A556" s="24">
        <v>108057079</v>
      </c>
      <c r="B556" s="29" t="s">
        <v>538</v>
      </c>
      <c r="C556" s="23">
        <v>10000</v>
      </c>
    </row>
    <row r="557" spans="1:3" s="10" customFormat="1" x14ac:dyDescent="0.2">
      <c r="A557" s="26">
        <v>119355028</v>
      </c>
      <c r="B557" s="29" t="s">
        <v>539</v>
      </c>
      <c r="C557" s="23">
        <v>10000</v>
      </c>
    </row>
    <row r="558" spans="1:3" s="10" customFormat="1" x14ac:dyDescent="0.2">
      <c r="A558" s="24">
        <v>114060392</v>
      </c>
      <c r="B558" s="29" t="s">
        <v>540</v>
      </c>
      <c r="C558" s="23">
        <v>28757</v>
      </c>
    </row>
    <row r="559" spans="1:3" s="10" customFormat="1" x14ac:dyDescent="0.2">
      <c r="A559" s="24">
        <v>126512980</v>
      </c>
      <c r="B559" s="29" t="s">
        <v>541</v>
      </c>
      <c r="C559" s="23">
        <v>38965</v>
      </c>
    </row>
    <row r="560" spans="1:3" s="10" customFormat="1" x14ac:dyDescent="0.2">
      <c r="A560" s="24">
        <v>126513510</v>
      </c>
      <c r="B560" s="29" t="s">
        <v>542</v>
      </c>
      <c r="C560" s="23">
        <v>53751</v>
      </c>
    </row>
    <row r="561" spans="1:3" s="10" customFormat="1" x14ac:dyDescent="0.2">
      <c r="A561" s="26">
        <v>126512039</v>
      </c>
      <c r="B561" s="29" t="s">
        <v>662</v>
      </c>
      <c r="C561" s="23">
        <v>34268</v>
      </c>
    </row>
    <row r="562" spans="1:3" s="10" customFormat="1" x14ac:dyDescent="0.2">
      <c r="A562" s="26">
        <v>121395526</v>
      </c>
      <c r="B562" s="29" t="s">
        <v>663</v>
      </c>
      <c r="C562" s="23">
        <v>29268</v>
      </c>
    </row>
    <row r="563" spans="1:3" s="10" customFormat="1" x14ac:dyDescent="0.2">
      <c r="A563" s="24">
        <v>126513070</v>
      </c>
      <c r="B563" s="29" t="s">
        <v>639</v>
      </c>
      <c r="C563" s="23">
        <v>16003</v>
      </c>
    </row>
    <row r="564" spans="1:3" s="10" customFormat="1" x14ac:dyDescent="0.2">
      <c r="A564" s="24">
        <v>124152637</v>
      </c>
      <c r="B564" s="29" t="s">
        <v>664</v>
      </c>
      <c r="C564" s="23">
        <v>45436</v>
      </c>
    </row>
    <row r="565" spans="1:3" s="10" customFormat="1" x14ac:dyDescent="0.2">
      <c r="A565" s="26">
        <v>133513315</v>
      </c>
      <c r="B565" s="29" t="s">
        <v>543</v>
      </c>
      <c r="C565" s="23">
        <v>61812</v>
      </c>
    </row>
    <row r="566" spans="1:3" s="10" customFormat="1" x14ac:dyDescent="0.2">
      <c r="A566" s="24">
        <v>182514568</v>
      </c>
      <c r="B566" s="29" t="s">
        <v>544</v>
      </c>
      <c r="C566" s="23">
        <v>44879</v>
      </c>
    </row>
    <row r="567" spans="1:3" s="10" customFormat="1" x14ac:dyDescent="0.2">
      <c r="A567" s="24">
        <v>104432830</v>
      </c>
      <c r="B567" s="29" t="s">
        <v>545</v>
      </c>
      <c r="C567" s="23">
        <v>10000</v>
      </c>
    </row>
    <row r="568" spans="1:3" s="10" customFormat="1" x14ac:dyDescent="0.2">
      <c r="A568" s="24">
        <v>126514864</v>
      </c>
      <c r="B568" s="29" t="s">
        <v>546</v>
      </c>
      <c r="C568" s="23">
        <v>34094</v>
      </c>
    </row>
    <row r="569" spans="1:3" s="10" customFormat="1" x14ac:dyDescent="0.2">
      <c r="A569" s="26">
        <v>126514059</v>
      </c>
      <c r="B569" s="29" t="s">
        <v>682</v>
      </c>
      <c r="C569" s="23">
        <v>20687</v>
      </c>
    </row>
    <row r="570" spans="1:3" s="10" customFormat="1" x14ac:dyDescent="0.2">
      <c r="A570" s="24">
        <v>126510013</v>
      </c>
      <c r="B570" s="29" t="s">
        <v>547</v>
      </c>
      <c r="C570" s="23">
        <v>56185</v>
      </c>
    </row>
    <row r="571" spans="1:3" s="10" customFormat="1" x14ac:dyDescent="0.2">
      <c r="A571" s="24">
        <v>126515492</v>
      </c>
      <c r="B571" s="29" t="s">
        <v>683</v>
      </c>
      <c r="C571" s="23">
        <v>25860</v>
      </c>
    </row>
    <row r="572" spans="1:3" s="10" customFormat="1" x14ac:dyDescent="0.2">
      <c r="A572" s="26">
        <v>172510793</v>
      </c>
      <c r="B572" s="29" t="s">
        <v>548</v>
      </c>
      <c r="C572" s="23">
        <v>23483</v>
      </c>
    </row>
    <row r="573" spans="1:3" s="10" customFormat="1" x14ac:dyDescent="0.2">
      <c r="A573" s="24">
        <v>113362940</v>
      </c>
      <c r="B573" s="29" t="s">
        <v>549</v>
      </c>
      <c r="C573" s="23">
        <v>10000</v>
      </c>
    </row>
    <row r="574" spans="1:3" s="10" customFormat="1" x14ac:dyDescent="0.2">
      <c r="A574" s="24">
        <v>126513110</v>
      </c>
      <c r="B574" s="29" t="s">
        <v>550</v>
      </c>
      <c r="C574" s="23">
        <v>36403</v>
      </c>
    </row>
    <row r="575" spans="1:3" s="10" customFormat="1" x14ac:dyDescent="0.2">
      <c r="A575" s="24">
        <v>120480002</v>
      </c>
      <c r="B575" s="29" t="s">
        <v>551</v>
      </c>
      <c r="C575" s="23">
        <v>46804</v>
      </c>
    </row>
    <row r="576" spans="1:3" s="10" customFormat="1" x14ac:dyDescent="0.2">
      <c r="A576" s="26">
        <v>120483170</v>
      </c>
      <c r="B576" s="29" t="s">
        <v>552</v>
      </c>
      <c r="C576" s="23">
        <v>10000</v>
      </c>
    </row>
    <row r="577" spans="1:3" s="10" customFormat="1" x14ac:dyDescent="0.2">
      <c r="A577" s="26">
        <v>139481451</v>
      </c>
      <c r="B577" s="29" t="s">
        <v>553</v>
      </c>
      <c r="C577" s="23">
        <v>17281</v>
      </c>
    </row>
    <row r="578" spans="1:3" s="10" customFormat="1" x14ac:dyDescent="0.2">
      <c r="A578" s="26">
        <v>112673500</v>
      </c>
      <c r="B578" s="29" t="s">
        <v>554</v>
      </c>
      <c r="C578" s="23">
        <v>36146</v>
      </c>
    </row>
    <row r="579" spans="1:3" s="10" customFormat="1" x14ac:dyDescent="0.2">
      <c r="A579" s="24">
        <v>175390169</v>
      </c>
      <c r="B579" s="29" t="s">
        <v>555</v>
      </c>
      <c r="C579" s="23">
        <v>32136</v>
      </c>
    </row>
    <row r="580" spans="1:3" s="10" customFormat="1" x14ac:dyDescent="0.2">
      <c r="A580" s="24">
        <v>127040002</v>
      </c>
      <c r="B580" s="29" t="s">
        <v>556</v>
      </c>
      <c r="C580" s="23">
        <v>10485</v>
      </c>
    </row>
    <row r="581" spans="1:3" s="10" customFormat="1" x14ac:dyDescent="0.2">
      <c r="A581" s="26">
        <v>126519476</v>
      </c>
      <c r="B581" s="29" t="s">
        <v>667</v>
      </c>
      <c r="C581" s="23">
        <v>48706</v>
      </c>
    </row>
    <row r="582" spans="1:3" s="10" customFormat="1" x14ac:dyDescent="0.2">
      <c r="A582" s="24">
        <v>102023030</v>
      </c>
      <c r="B582" s="29" t="s">
        <v>557</v>
      </c>
      <c r="C582" s="23">
        <v>13314</v>
      </c>
    </row>
    <row r="583" spans="1:3" s="10" customFormat="1" x14ac:dyDescent="0.2">
      <c r="A583" s="24">
        <v>126513480</v>
      </c>
      <c r="B583" s="29" t="s">
        <v>558</v>
      </c>
      <c r="C583" s="23">
        <v>79321</v>
      </c>
    </row>
    <row r="584" spans="1:3" s="10" customFormat="1" x14ac:dyDescent="0.2">
      <c r="A584" s="24">
        <v>126510014</v>
      </c>
      <c r="B584" s="29" t="s">
        <v>559</v>
      </c>
      <c r="C584" s="23">
        <v>53576</v>
      </c>
    </row>
    <row r="585" spans="1:3" s="10" customFormat="1" x14ac:dyDescent="0.2">
      <c r="A585" s="24">
        <v>126513150</v>
      </c>
      <c r="B585" s="29" t="s">
        <v>560</v>
      </c>
      <c r="C585" s="23">
        <v>87160</v>
      </c>
    </row>
    <row r="586" spans="1:3" s="10" customFormat="1" x14ac:dyDescent="0.2">
      <c r="A586" s="24">
        <v>126513117</v>
      </c>
      <c r="B586" s="29" t="s">
        <v>684</v>
      </c>
      <c r="C586" s="23">
        <v>64194</v>
      </c>
    </row>
    <row r="587" spans="1:3" s="10" customFormat="1" x14ac:dyDescent="0.2">
      <c r="A587" s="24">
        <v>126511624</v>
      </c>
      <c r="B587" s="29" t="s">
        <v>685</v>
      </c>
      <c r="C587" s="23">
        <v>60530</v>
      </c>
    </row>
    <row r="588" spans="1:3" s="10" customFormat="1" x14ac:dyDescent="0.2">
      <c r="A588" s="24">
        <v>126510002</v>
      </c>
      <c r="B588" s="29" t="s">
        <v>561</v>
      </c>
      <c r="C588" s="23">
        <v>38095</v>
      </c>
    </row>
    <row r="589" spans="1:3" s="10" customFormat="1" x14ac:dyDescent="0.2">
      <c r="A589" s="24">
        <v>126519644</v>
      </c>
      <c r="B589" s="29" t="s">
        <v>562</v>
      </c>
      <c r="C589" s="23">
        <v>48706</v>
      </c>
    </row>
    <row r="590" spans="1:3" s="10" customFormat="1" x14ac:dyDescent="0.2">
      <c r="A590" s="26">
        <v>126511748</v>
      </c>
      <c r="B590" s="29" t="s">
        <v>563</v>
      </c>
      <c r="C590" s="23">
        <v>38269</v>
      </c>
    </row>
    <row r="591" spans="1:3" s="10" customFormat="1" x14ac:dyDescent="0.2">
      <c r="A591" s="24">
        <v>126518795</v>
      </c>
      <c r="B591" s="29" t="s">
        <v>564</v>
      </c>
      <c r="C591" s="23">
        <v>39486</v>
      </c>
    </row>
    <row r="592" spans="1:3" s="10" customFormat="1" x14ac:dyDescent="0.2">
      <c r="A592" s="24">
        <v>126513734</v>
      </c>
      <c r="B592" s="29" t="s">
        <v>565</v>
      </c>
      <c r="C592" s="23">
        <v>96187</v>
      </c>
    </row>
    <row r="593" spans="1:3" s="10" customFormat="1" x14ac:dyDescent="0.2">
      <c r="A593" s="24">
        <v>126513290</v>
      </c>
      <c r="B593" s="29" t="s">
        <v>566</v>
      </c>
      <c r="C593" s="23">
        <v>79646</v>
      </c>
    </row>
    <row r="594" spans="1:3" s="10" customFormat="1" x14ac:dyDescent="0.2">
      <c r="A594" s="24">
        <v>126516457</v>
      </c>
      <c r="B594" s="29" t="s">
        <v>567</v>
      </c>
      <c r="C594" s="23">
        <v>54621</v>
      </c>
    </row>
    <row r="595" spans="1:3" s="10" customFormat="1" x14ac:dyDescent="0.2">
      <c r="A595" s="26">
        <v>126519433</v>
      </c>
      <c r="B595" s="29" t="s">
        <v>568</v>
      </c>
      <c r="C595" s="23">
        <v>36182</v>
      </c>
    </row>
    <row r="596" spans="1:3" s="10" customFormat="1" x14ac:dyDescent="0.2">
      <c r="A596" s="24">
        <v>151514721</v>
      </c>
      <c r="B596" s="29" t="s">
        <v>569</v>
      </c>
      <c r="C596" s="23">
        <v>59143</v>
      </c>
    </row>
    <row r="597" spans="1:3" s="10" customFormat="1" x14ac:dyDescent="0.2">
      <c r="A597" s="24">
        <v>126510022</v>
      </c>
      <c r="B597" s="29" t="s">
        <v>570</v>
      </c>
      <c r="C597" s="23">
        <v>49802</v>
      </c>
    </row>
    <row r="598" spans="1:3" s="10" customFormat="1" x14ac:dyDescent="0.2">
      <c r="A598" s="24">
        <v>126517286</v>
      </c>
      <c r="B598" s="29" t="s">
        <v>571</v>
      </c>
      <c r="C598" s="23">
        <v>52185</v>
      </c>
    </row>
    <row r="599" spans="1:3" s="10" customFormat="1" x14ac:dyDescent="0.2">
      <c r="A599" s="26">
        <v>126510023</v>
      </c>
      <c r="B599" s="29" t="s">
        <v>572</v>
      </c>
      <c r="C599" s="23">
        <v>86975</v>
      </c>
    </row>
    <row r="600" spans="1:3" s="10" customFormat="1" x14ac:dyDescent="0.2">
      <c r="A600" s="24">
        <v>126518118</v>
      </c>
      <c r="B600" s="29" t="s">
        <v>640</v>
      </c>
      <c r="C600" s="23">
        <v>34094</v>
      </c>
    </row>
    <row r="601" spans="1:3" s="10" customFormat="1" x14ac:dyDescent="0.2">
      <c r="A601" s="24">
        <v>126517643</v>
      </c>
      <c r="B601" s="29" t="s">
        <v>686</v>
      </c>
      <c r="C601" s="23">
        <v>22688</v>
      </c>
    </row>
    <row r="602" spans="1:3" s="10" customFormat="1" x14ac:dyDescent="0.2">
      <c r="A602" s="26">
        <v>126513230</v>
      </c>
      <c r="B602" s="29" t="s">
        <v>573</v>
      </c>
      <c r="C602" s="23">
        <v>66101</v>
      </c>
    </row>
    <row r="603" spans="1:3" s="10" customFormat="1" x14ac:dyDescent="0.2">
      <c r="A603" s="24">
        <v>126519392</v>
      </c>
      <c r="B603" s="29" t="s">
        <v>574</v>
      </c>
      <c r="C603" s="23">
        <v>52128</v>
      </c>
    </row>
    <row r="604" spans="1:3" s="10" customFormat="1" x14ac:dyDescent="0.2">
      <c r="A604" s="26">
        <v>105250004</v>
      </c>
      <c r="B604" s="29" t="s">
        <v>575</v>
      </c>
      <c r="C604" s="23">
        <v>19668</v>
      </c>
    </row>
    <row r="605" spans="1:3" s="10" customFormat="1" x14ac:dyDescent="0.2">
      <c r="A605" s="24">
        <v>126513000</v>
      </c>
      <c r="B605" s="29" t="s">
        <v>654</v>
      </c>
      <c r="C605" s="23">
        <v>17743</v>
      </c>
    </row>
    <row r="606" spans="1:3" s="10" customFormat="1" x14ac:dyDescent="0.2">
      <c r="A606" s="24">
        <v>111440001</v>
      </c>
      <c r="B606" s="29" t="s">
        <v>576</v>
      </c>
      <c r="C606" s="23">
        <v>10000</v>
      </c>
    </row>
    <row r="607" spans="1:3" s="10" customFormat="1" x14ac:dyDescent="0.2">
      <c r="A607" s="24">
        <v>126513420</v>
      </c>
      <c r="B607" s="29" t="s">
        <v>577</v>
      </c>
      <c r="C607" s="23">
        <v>95613</v>
      </c>
    </row>
    <row r="608" spans="1:3" s="10" customFormat="1" x14ac:dyDescent="0.2">
      <c r="A608" s="24">
        <v>126510019</v>
      </c>
      <c r="B608" s="29" t="s">
        <v>578</v>
      </c>
      <c r="C608" s="23">
        <v>51316</v>
      </c>
    </row>
    <row r="609" spans="1:3" s="10" customFormat="1" x14ac:dyDescent="0.2">
      <c r="A609" s="24">
        <v>126513452</v>
      </c>
      <c r="B609" s="29" t="s">
        <v>579</v>
      </c>
      <c r="C609" s="23">
        <v>126689</v>
      </c>
    </row>
    <row r="610" spans="1:3" s="10" customFormat="1" x14ac:dyDescent="0.2">
      <c r="A610" s="24">
        <v>173515368</v>
      </c>
      <c r="B610" s="29" t="s">
        <v>580</v>
      </c>
      <c r="C610" s="23">
        <v>49227</v>
      </c>
    </row>
    <row r="611" spans="1:3" s="10" customFormat="1" x14ac:dyDescent="0.2">
      <c r="A611" s="24">
        <v>102023217</v>
      </c>
      <c r="B611" s="29" t="s">
        <v>671</v>
      </c>
      <c r="C611" s="23">
        <v>10000</v>
      </c>
    </row>
    <row r="612" spans="1:3" s="10" customFormat="1" x14ac:dyDescent="0.2">
      <c r="A612" s="24">
        <v>103022481</v>
      </c>
      <c r="B612" s="29" t="s">
        <v>581</v>
      </c>
      <c r="C612" s="23">
        <v>10000</v>
      </c>
    </row>
    <row r="613" spans="1:3" s="10" customFormat="1" x14ac:dyDescent="0.2">
      <c r="A613" s="25">
        <v>127043430</v>
      </c>
      <c r="B613" s="29" t="s">
        <v>582</v>
      </c>
      <c r="C613" s="23">
        <v>213897</v>
      </c>
    </row>
    <row r="614" spans="1:3" s="10" customFormat="1" x14ac:dyDescent="0.2">
      <c r="A614" s="24">
        <v>115220003</v>
      </c>
      <c r="B614" s="29" t="s">
        <v>583</v>
      </c>
      <c r="C614" s="23">
        <v>19743</v>
      </c>
    </row>
    <row r="615" spans="1:3" s="10" customFormat="1" x14ac:dyDescent="0.2">
      <c r="A615" s="24">
        <v>124150004</v>
      </c>
      <c r="B615" s="29" t="s">
        <v>584</v>
      </c>
      <c r="C615" s="23">
        <v>48415</v>
      </c>
    </row>
    <row r="616" spans="1:3" s="10" customFormat="1" x14ac:dyDescent="0.2">
      <c r="A616" s="24">
        <v>123460001</v>
      </c>
      <c r="B616" s="29" t="s">
        <v>585</v>
      </c>
      <c r="C616" s="23">
        <v>51476</v>
      </c>
    </row>
    <row r="617" spans="1:3" s="10" customFormat="1" x14ac:dyDescent="0.2">
      <c r="A617" s="24">
        <v>126510004</v>
      </c>
      <c r="B617" s="29" t="s">
        <v>586</v>
      </c>
      <c r="C617" s="23">
        <v>35486</v>
      </c>
    </row>
    <row r="618" spans="1:3" s="10" customFormat="1" x14ac:dyDescent="0.2">
      <c r="A618" s="26">
        <v>105250001</v>
      </c>
      <c r="B618" s="29" t="s">
        <v>587</v>
      </c>
      <c r="C618" s="23">
        <v>25481</v>
      </c>
    </row>
    <row r="619" spans="1:3" s="10" customFormat="1" x14ac:dyDescent="0.2">
      <c r="A619" s="24">
        <v>126513280</v>
      </c>
      <c r="B619" s="29" t="s">
        <v>588</v>
      </c>
      <c r="C619" s="23">
        <v>71986</v>
      </c>
    </row>
    <row r="620" spans="1:3" s="10" customFormat="1" x14ac:dyDescent="0.2">
      <c r="A620" s="24">
        <v>126510009</v>
      </c>
      <c r="B620" s="29" t="s">
        <v>589</v>
      </c>
      <c r="C620" s="23">
        <v>39313</v>
      </c>
    </row>
    <row r="621" spans="1:3" s="10" customFormat="1" x14ac:dyDescent="0.2">
      <c r="A621" s="26">
        <v>126510929</v>
      </c>
      <c r="B621" s="29" t="s">
        <v>687</v>
      </c>
      <c r="C621" s="23">
        <v>10733</v>
      </c>
    </row>
    <row r="622" spans="1:3" s="10" customFormat="1" x14ac:dyDescent="0.2">
      <c r="A622" s="24">
        <v>126510016</v>
      </c>
      <c r="B622" s="29" t="s">
        <v>590</v>
      </c>
      <c r="C622" s="23">
        <v>11641</v>
      </c>
    </row>
    <row r="623" spans="1:3" s="10" customFormat="1" x14ac:dyDescent="0.2">
      <c r="A623" s="24">
        <v>126513400</v>
      </c>
      <c r="B623" s="29" t="s">
        <v>591</v>
      </c>
      <c r="C623" s="23">
        <v>160556</v>
      </c>
    </row>
    <row r="624" spans="1:3" s="10" customFormat="1" x14ac:dyDescent="0.2">
      <c r="A624" s="24">
        <v>115222343</v>
      </c>
      <c r="B624" s="29" t="s">
        <v>592</v>
      </c>
      <c r="C624" s="23">
        <v>12153</v>
      </c>
    </row>
    <row r="625" spans="1:3" s="10" customFormat="1" x14ac:dyDescent="0.2">
      <c r="A625" s="24">
        <v>126512960</v>
      </c>
      <c r="B625" s="29" t="s">
        <v>593</v>
      </c>
      <c r="C625" s="23">
        <v>40878</v>
      </c>
    </row>
    <row r="626" spans="1:3" s="10" customFormat="1" x14ac:dyDescent="0.2">
      <c r="A626" s="24">
        <v>160028259</v>
      </c>
      <c r="B626" s="29" t="s">
        <v>594</v>
      </c>
      <c r="C626" s="23">
        <v>27510</v>
      </c>
    </row>
    <row r="627" spans="1:3" s="10" customFormat="1" x14ac:dyDescent="0.2">
      <c r="A627" s="24">
        <v>103020005</v>
      </c>
      <c r="B627" s="29" t="s">
        <v>595</v>
      </c>
      <c r="C627" s="23">
        <v>10000</v>
      </c>
    </row>
    <row r="628" spans="1:3" s="10" customFormat="1" x14ac:dyDescent="0.2">
      <c r="A628" s="24">
        <v>103024952</v>
      </c>
      <c r="B628" s="29" t="s">
        <v>596</v>
      </c>
      <c r="C628" s="23">
        <v>10671</v>
      </c>
    </row>
    <row r="629" spans="1:3" s="10" customFormat="1" x14ac:dyDescent="0.2">
      <c r="A629" s="24">
        <v>103020002</v>
      </c>
      <c r="B629" s="29" t="s">
        <v>597</v>
      </c>
      <c r="C629" s="23">
        <v>19872</v>
      </c>
    </row>
    <row r="630" spans="1:3" s="10" customFormat="1" x14ac:dyDescent="0.2">
      <c r="A630" s="24">
        <v>103020003</v>
      </c>
      <c r="B630" s="29" t="s">
        <v>598</v>
      </c>
      <c r="C630" s="23">
        <v>18202</v>
      </c>
    </row>
    <row r="631" spans="1:3" s="10" customFormat="1" x14ac:dyDescent="0.2">
      <c r="A631" s="24">
        <v>103020004</v>
      </c>
      <c r="B631" s="29" t="s">
        <v>655</v>
      </c>
      <c r="C631" s="23">
        <v>28446</v>
      </c>
    </row>
    <row r="632" spans="1:3" s="10" customFormat="1" x14ac:dyDescent="0.2">
      <c r="A632" s="24">
        <v>103028192</v>
      </c>
      <c r="B632" s="29" t="s">
        <v>599</v>
      </c>
      <c r="C632" s="23">
        <v>14812</v>
      </c>
    </row>
    <row r="633" spans="1:3" s="10" customFormat="1" x14ac:dyDescent="0.2">
      <c r="A633" s="26">
        <v>103024162</v>
      </c>
      <c r="B633" s="29" t="s">
        <v>600</v>
      </c>
      <c r="C633" s="23">
        <v>10000</v>
      </c>
    </row>
    <row r="634" spans="1:3" s="10" customFormat="1" x14ac:dyDescent="0.2">
      <c r="A634" s="24">
        <v>102027560</v>
      </c>
      <c r="B634" s="29" t="s">
        <v>688</v>
      </c>
      <c r="C634" s="23">
        <v>10000</v>
      </c>
    </row>
    <row r="635" spans="1:3" s="10" customFormat="1" x14ac:dyDescent="0.2">
      <c r="A635" s="24">
        <v>115227871</v>
      </c>
      <c r="B635" s="29" t="s">
        <v>674</v>
      </c>
      <c r="C635" s="23">
        <v>67273</v>
      </c>
    </row>
    <row r="636" spans="1:3" s="10" customFormat="1" x14ac:dyDescent="0.2">
      <c r="A636" s="26">
        <v>124153350</v>
      </c>
      <c r="B636" s="29" t="s">
        <v>601</v>
      </c>
      <c r="C636" s="23">
        <v>11146</v>
      </c>
    </row>
    <row r="637" spans="1:3" s="10" customFormat="1" x14ac:dyDescent="0.2">
      <c r="A637" s="24">
        <v>126510008</v>
      </c>
      <c r="B637" s="29" t="s">
        <v>602</v>
      </c>
      <c r="C637" s="23">
        <v>31072</v>
      </c>
    </row>
    <row r="638" spans="1:3" s="10" customFormat="1" x14ac:dyDescent="0.2">
      <c r="A638" s="24">
        <v>105252920</v>
      </c>
      <c r="B638" s="29" t="s">
        <v>603</v>
      </c>
      <c r="C638" s="23">
        <v>20083</v>
      </c>
    </row>
    <row r="639" spans="1:3" s="10" customFormat="1" x14ac:dyDescent="0.2">
      <c r="A639" s="24">
        <v>121393330</v>
      </c>
      <c r="B639" s="29" t="s">
        <v>604</v>
      </c>
      <c r="C639" s="23">
        <v>32352</v>
      </c>
    </row>
    <row r="640" spans="1:3" s="10" customFormat="1" x14ac:dyDescent="0.2">
      <c r="A640" s="26">
        <v>126510001</v>
      </c>
      <c r="B640" s="29" t="s">
        <v>605</v>
      </c>
      <c r="C640" s="23">
        <v>46271</v>
      </c>
    </row>
    <row r="641" spans="1:3" s="10" customFormat="1" x14ac:dyDescent="0.2">
      <c r="A641" s="24">
        <v>114514135</v>
      </c>
      <c r="B641" s="29" t="s">
        <v>606</v>
      </c>
      <c r="C641" s="23">
        <v>42618</v>
      </c>
    </row>
    <row r="642" spans="1:3" s="10" customFormat="1" x14ac:dyDescent="0.2">
      <c r="A642" s="24">
        <v>122093140</v>
      </c>
      <c r="B642" s="29" t="s">
        <v>607</v>
      </c>
      <c r="C642" s="23">
        <v>32507</v>
      </c>
    </row>
    <row r="643" spans="1:3" s="10" customFormat="1" x14ac:dyDescent="0.2">
      <c r="A643" s="24">
        <v>188392660</v>
      </c>
      <c r="B643" s="29" t="s">
        <v>608</v>
      </c>
      <c r="C643" s="23">
        <v>10000</v>
      </c>
    </row>
    <row r="644" spans="1:3" s="10" customFormat="1" x14ac:dyDescent="0.2">
      <c r="A644" s="24">
        <v>108515107</v>
      </c>
      <c r="B644" s="29" t="s">
        <v>609</v>
      </c>
      <c r="C644" s="23">
        <v>43299</v>
      </c>
    </row>
    <row r="645" spans="1:3" s="10" customFormat="1" x14ac:dyDescent="0.2">
      <c r="A645" s="26">
        <v>111315438</v>
      </c>
      <c r="B645" s="29" t="s">
        <v>610</v>
      </c>
      <c r="C645" s="23">
        <v>10000</v>
      </c>
    </row>
    <row r="646" spans="1:3" s="10" customFormat="1" x14ac:dyDescent="0.2">
      <c r="A646" s="24">
        <v>101833400</v>
      </c>
      <c r="B646" s="29" t="s">
        <v>611</v>
      </c>
      <c r="C646" s="23">
        <v>10000</v>
      </c>
    </row>
    <row r="647" spans="1:3" s="10" customFormat="1" x14ac:dyDescent="0.2">
      <c r="A647" s="26">
        <v>115223050</v>
      </c>
      <c r="B647" s="29" t="s">
        <v>612</v>
      </c>
      <c r="C647" s="23">
        <v>11026</v>
      </c>
    </row>
    <row r="648" spans="1:3" s="10" customFormat="1" x14ac:dyDescent="0.2">
      <c r="A648" s="26">
        <v>192518422</v>
      </c>
      <c r="B648" s="29" t="s">
        <v>613</v>
      </c>
      <c r="C648" s="23">
        <v>71667</v>
      </c>
    </row>
    <row r="649" spans="1:3" s="10" customFormat="1" x14ac:dyDescent="0.2">
      <c r="A649" s="24">
        <v>126511530</v>
      </c>
      <c r="B649" s="29" t="s">
        <v>656</v>
      </c>
      <c r="C649" s="23">
        <v>31659</v>
      </c>
    </row>
    <row r="650" spans="1:3" s="10" customFormat="1" x14ac:dyDescent="0.2">
      <c r="A650" s="24">
        <v>102020003</v>
      </c>
      <c r="B650" s="29" t="s">
        <v>675</v>
      </c>
      <c r="C650" s="23">
        <v>10000</v>
      </c>
    </row>
    <row r="651" spans="1:3" s="10" customFormat="1" x14ac:dyDescent="0.2">
      <c r="A651" s="26">
        <v>126515691</v>
      </c>
      <c r="B651" s="29" t="s">
        <v>614</v>
      </c>
      <c r="C651" s="23">
        <v>67492</v>
      </c>
    </row>
    <row r="652" spans="1:3" s="10" customFormat="1" x14ac:dyDescent="0.2">
      <c r="A652" s="24">
        <v>105620001</v>
      </c>
      <c r="B652" s="29" t="s">
        <v>615</v>
      </c>
      <c r="C652" s="23">
        <v>10000</v>
      </c>
    </row>
    <row r="653" spans="1:3" s="10" customFormat="1" x14ac:dyDescent="0.2">
      <c r="A653" s="24">
        <v>126512674</v>
      </c>
      <c r="B653" s="29" t="s">
        <v>616</v>
      </c>
      <c r="C653" s="23">
        <v>39313</v>
      </c>
    </row>
    <row r="654" spans="1:3" s="10" customFormat="1" x14ac:dyDescent="0.2">
      <c r="A654" s="26">
        <v>126519434</v>
      </c>
      <c r="B654" s="29" t="s">
        <v>617</v>
      </c>
      <c r="C654" s="23">
        <v>38909</v>
      </c>
    </row>
    <row r="655" spans="1:3" s="10" customFormat="1" x14ac:dyDescent="0.2">
      <c r="A655" s="24">
        <v>168513758</v>
      </c>
      <c r="B655" s="29" t="s">
        <v>618</v>
      </c>
      <c r="C655" s="23">
        <v>34790</v>
      </c>
    </row>
    <row r="656" spans="1:3" s="10" customFormat="1" x14ac:dyDescent="0.2">
      <c r="A656" s="26">
        <v>126517442</v>
      </c>
      <c r="B656" s="29" t="s">
        <v>619</v>
      </c>
      <c r="C656" s="23">
        <v>50967</v>
      </c>
    </row>
    <row r="657" spans="1:3" s="10" customFormat="1" x14ac:dyDescent="0.2">
      <c r="A657" s="24">
        <v>103519376</v>
      </c>
      <c r="B657" s="29" t="s">
        <v>620</v>
      </c>
      <c r="C657" s="23">
        <v>49402</v>
      </c>
    </row>
    <row r="658" spans="1:3" s="10" customFormat="1" x14ac:dyDescent="0.2">
      <c r="A658" s="24">
        <v>126513210</v>
      </c>
      <c r="B658" s="29" t="s">
        <v>621</v>
      </c>
      <c r="C658" s="23">
        <v>42792</v>
      </c>
    </row>
    <row r="659" spans="1:3" s="10" customFormat="1" x14ac:dyDescent="0.2">
      <c r="A659" s="26">
        <v>126513415</v>
      </c>
      <c r="B659" s="29" t="s">
        <v>622</v>
      </c>
      <c r="C659" s="23">
        <v>23240</v>
      </c>
    </row>
    <row r="660" spans="1:3" s="10" customFormat="1" x14ac:dyDescent="0.2">
      <c r="A660" s="24">
        <v>103023090</v>
      </c>
      <c r="B660" s="29" t="s">
        <v>623</v>
      </c>
      <c r="C660" s="23">
        <v>10000</v>
      </c>
    </row>
    <row r="661" spans="1:3" s="10" customFormat="1" x14ac:dyDescent="0.2">
      <c r="A661" s="24">
        <v>102023080</v>
      </c>
      <c r="B661" s="29" t="s">
        <v>624</v>
      </c>
      <c r="C661" s="23">
        <v>12136</v>
      </c>
    </row>
    <row r="662" spans="1:3" s="10" customFormat="1" x14ac:dyDescent="0.2">
      <c r="A662" s="24">
        <v>103028246</v>
      </c>
      <c r="B662" s="29" t="s">
        <v>625</v>
      </c>
      <c r="C662" s="23">
        <v>10681</v>
      </c>
    </row>
    <row r="663" spans="1:3" s="10" customFormat="1" x14ac:dyDescent="0.2">
      <c r="A663" s="26">
        <v>141019741</v>
      </c>
      <c r="B663" s="29" t="s">
        <v>626</v>
      </c>
      <c r="C663" s="23">
        <v>10000</v>
      </c>
    </row>
    <row r="664" spans="1:3" s="10" customFormat="1" x14ac:dyDescent="0.2">
      <c r="A664" s="26">
        <v>125233517</v>
      </c>
      <c r="B664" s="29" t="s">
        <v>641</v>
      </c>
      <c r="C664" s="23">
        <v>10000</v>
      </c>
    </row>
    <row r="665" spans="1:3" s="10" customFormat="1" x14ac:dyDescent="0.2">
      <c r="A665" s="24">
        <v>126513020</v>
      </c>
      <c r="B665" s="29" t="s">
        <v>627</v>
      </c>
      <c r="C665" s="23">
        <v>67667</v>
      </c>
    </row>
    <row r="666" spans="1:3" s="10" customFormat="1" x14ac:dyDescent="0.2">
      <c r="A666" s="26">
        <v>126510006</v>
      </c>
      <c r="B666" s="29" t="s">
        <v>628</v>
      </c>
      <c r="C666" s="23">
        <v>41307</v>
      </c>
    </row>
    <row r="667" spans="1:3" s="10" customFormat="1" x14ac:dyDescent="0.2">
      <c r="A667" s="24">
        <v>103028425</v>
      </c>
      <c r="B667" s="29" t="s">
        <v>657</v>
      </c>
      <c r="C667" s="23">
        <v>10000</v>
      </c>
    </row>
    <row r="668" spans="1:3" s="10" customFormat="1" x14ac:dyDescent="0.2">
      <c r="A668" s="24">
        <v>125230002</v>
      </c>
      <c r="B668" s="29" t="s">
        <v>629</v>
      </c>
      <c r="C668" s="23">
        <v>23220</v>
      </c>
    </row>
    <row r="669" spans="1:3" s="10" customFormat="1" x14ac:dyDescent="0.2">
      <c r="A669" s="24">
        <v>126510007</v>
      </c>
      <c r="B669" s="29" t="s">
        <v>630</v>
      </c>
      <c r="C669" s="23">
        <v>63318</v>
      </c>
    </row>
    <row r="670" spans="1:3" s="10" customFormat="1" x14ac:dyDescent="0.2">
      <c r="A670" s="26">
        <v>189670676</v>
      </c>
      <c r="B670" s="29" t="s">
        <v>631</v>
      </c>
      <c r="C670" s="23">
        <v>34065</v>
      </c>
    </row>
    <row r="671" spans="1:3" s="10" customFormat="1" x14ac:dyDescent="0.2">
      <c r="A671" s="24">
        <v>126513250</v>
      </c>
      <c r="B671" s="29" t="s">
        <v>632</v>
      </c>
      <c r="C671" s="23">
        <v>18612</v>
      </c>
    </row>
    <row r="672" spans="1:3" s="10" customFormat="1" x14ac:dyDescent="0.2">
      <c r="A672" s="24">
        <v>110140001</v>
      </c>
      <c r="B672" s="29" t="s">
        <v>633</v>
      </c>
      <c r="C672" s="23">
        <v>10000</v>
      </c>
    </row>
    <row r="673" spans="1:3" s="10" customFormat="1" x14ac:dyDescent="0.2">
      <c r="A673" s="26">
        <v>103020368</v>
      </c>
      <c r="B673" s="29" t="s">
        <v>676</v>
      </c>
      <c r="C673" s="23">
        <v>10236</v>
      </c>
    </row>
    <row r="674" spans="1:3" s="10" customFormat="1" x14ac:dyDescent="0.2">
      <c r="A674" s="26">
        <v>103025206</v>
      </c>
      <c r="B674" s="29" t="s">
        <v>634</v>
      </c>
      <c r="C674" s="23">
        <v>10000</v>
      </c>
    </row>
    <row r="675" spans="1:3" s="10" customFormat="1" x14ac:dyDescent="0.2">
      <c r="A675" s="25"/>
      <c r="B675" s="29"/>
      <c r="C675" s="27"/>
    </row>
    <row r="676" spans="1:3" s="10" customFormat="1" x14ac:dyDescent="0.2">
      <c r="A676" s="25"/>
      <c r="B676" s="29"/>
      <c r="C676" s="27">
        <f>SUM(C5:C674)</f>
        <v>43729599</v>
      </c>
    </row>
    <row r="677" spans="1:3" s="10" customFormat="1" x14ac:dyDescent="0.2">
      <c r="A677" s="28"/>
      <c r="B677" s="30"/>
      <c r="C677" s="27"/>
    </row>
    <row r="679" spans="1:3" s="7" customFormat="1" x14ac:dyDescent="0.2">
      <c r="A679" s="34"/>
      <c r="B679" s="35"/>
      <c r="C679" s="8"/>
    </row>
  </sheetData>
  <sortState xmlns:xlrd2="http://schemas.microsoft.com/office/spreadsheetml/2017/richdata2" ref="A508:W674">
    <sortCondition ref="B508:B674"/>
  </sortState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1CCE01-5C58-43BB-9FBA-FCD9F06D6080}"/>
</file>

<file path=customXml/itemProps2.xml><?xml version="1.0" encoding="utf-8"?>
<ds:datastoreItem xmlns:ds="http://schemas.openxmlformats.org/officeDocument/2006/customXml" ds:itemID="{4E5A5F87-6D25-48C5-A251-D2DFD42811A2}"/>
</file>

<file path=customXml/itemProps3.xml><?xml version="1.0" encoding="utf-8"?>
<ds:datastoreItem xmlns:ds="http://schemas.openxmlformats.org/officeDocument/2006/customXml" ds:itemID="{ACC90FD4-5AD3-46C9-8CFF-0B13C0C7C6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Sort--Lowest to Highest</vt:lpstr>
      <vt:lpstr>Sort--Alpha by SD and 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 Title IV Allocations</dc:title>
  <dc:creator>Gallatin, Kelly</dc:creator>
  <cp:lastModifiedBy>Heimbach, Bunne</cp:lastModifiedBy>
  <dcterms:created xsi:type="dcterms:W3CDTF">2017-05-15T19:00:25Z</dcterms:created>
  <dcterms:modified xsi:type="dcterms:W3CDTF">2021-01-05T15:50:35Z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2017-18 Projection of Title VI_Min 10K and Rate Reduce_Corrected_w17-18 Actual_kbg_62617.xlsx</vt:lpwstr>
  </property>
  <property fmtid="{D5CDD505-2E9C-101B-9397-08002B2CF9AE}" pid="3" name="ContentTypeId">
    <vt:lpwstr>0x01010063A4E9D8B9AE294BB8664582FC3229C4</vt:lpwstr>
  </property>
</Properties>
</file>