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erformance\PY 2018-19\Doc for PDE website\"/>
    </mc:Choice>
  </mc:AlternateContent>
  <xr:revisionPtr revIDLastSave="0" documentId="13_ncr:1_{347BF200-921F-4E0F-AF62-3E1D7DB529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L 054 GED PS 054 1819" sheetId="1" r:id="rId1"/>
  </sheets>
  <definedNames>
    <definedName name="_xlnm.Print_Titles" localSheetId="0">'FL 054 GED PS 054 1819'!$A:$B,'FL 054 GED PS 054 1819'!$1:$2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" i="1" l="1"/>
  <c r="N9" i="1"/>
  <c r="Q8" i="1"/>
  <c r="N8" i="1"/>
  <c r="Q7" i="1"/>
  <c r="N7" i="1"/>
  <c r="Q6" i="1"/>
  <c r="N6" i="1"/>
  <c r="Q5" i="1"/>
  <c r="N5" i="1"/>
  <c r="Q4" i="1"/>
  <c r="N4" i="1"/>
  <c r="Q3" i="1"/>
  <c r="N3" i="1"/>
  <c r="Q17" i="1" l="1"/>
  <c r="Q16" i="1"/>
  <c r="Q15" i="1"/>
  <c r="Q14" i="1"/>
  <c r="Q13" i="1"/>
  <c r="Q12" i="1"/>
  <c r="Q11" i="1"/>
  <c r="Q10" i="1"/>
  <c r="N17" i="1" l="1"/>
  <c r="N14" i="1"/>
  <c r="N13" i="1"/>
  <c r="N12" i="1"/>
  <c r="N10" i="1"/>
  <c r="K14" i="1"/>
  <c r="K13" i="1"/>
  <c r="K12" i="1"/>
  <c r="K10" i="1"/>
  <c r="C4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3" i="1"/>
</calcChain>
</file>

<file path=xl/sharedStrings.xml><?xml version="1.0" encoding="utf-8"?>
<sst xmlns="http://schemas.openxmlformats.org/spreadsheetml/2006/main" count="56" uniqueCount="56">
  <si>
    <t>054-19-0001</t>
  </si>
  <si>
    <t>Allegheny IU 3</t>
  </si>
  <si>
    <t>054-19-0002</t>
  </si>
  <si>
    <t>054-19-0003</t>
  </si>
  <si>
    <t>Huntingdon County Child &amp; Adult Development Corporation</t>
  </si>
  <si>
    <t>054-19-0004</t>
  </si>
  <si>
    <t>Indochinese American Council</t>
  </si>
  <si>
    <t>054-19-0005</t>
  </si>
  <si>
    <t>Jefferson-Clarion Head Start I</t>
  </si>
  <si>
    <t>054-19-0006</t>
  </si>
  <si>
    <t>Lancaster-Lebanon IU 13</t>
  </si>
  <si>
    <t>054-19-0007</t>
  </si>
  <si>
    <t>054-19-0008</t>
  </si>
  <si>
    <t>054-19-0009</t>
  </si>
  <si>
    <t>New World Association</t>
  </si>
  <si>
    <t>054-19-0010</t>
  </si>
  <si>
    <t>Penn State/ Main</t>
  </si>
  <si>
    <t>054-19-0011</t>
  </si>
  <si>
    <t>Project of Easton Inc</t>
  </si>
  <si>
    <t>054-19-0012</t>
  </si>
  <si>
    <t>Titusville Regional Literacy Council</t>
  </si>
  <si>
    <t>054-19-0013</t>
  </si>
  <si>
    <t>United Neighborhood Centers of Northeastern Pennsylvania</t>
  </si>
  <si>
    <t>054-19-0014</t>
  </si>
  <si>
    <t>VITA Education Services</t>
  </si>
  <si>
    <t>054-19-0015</t>
  </si>
  <si>
    <t>York City SD</t>
  </si>
  <si>
    <t>TOTAL: Luzerne County Community Coll</t>
  </si>
  <si>
    <t>Agency Name</t>
  </si>
  <si>
    <t># Contracted Families</t>
  </si>
  <si>
    <t># Enrolled Families</t>
  </si>
  <si>
    <t># Enrolled Adults</t>
  </si>
  <si>
    <t># Enrolled Children</t>
  </si>
  <si>
    <t>Contract Number</t>
  </si>
  <si>
    <t>Blueprints</t>
  </si>
  <si>
    <t>Literacy Pittsburgh</t>
  </si>
  <si>
    <t>054 Direct Contractors: Follow-up Core Outcomes for Unduplicated Enrolled Adults in 054 Contracts: 2018-2019</t>
  </si>
  <si>
    <t>% Enrolled Families Target 100%</t>
  </si>
  <si>
    <t>Total 054 Hours Among Enrolled Adults</t>
  </si>
  <si>
    <t>Average 054 Hours Among Enrolled Adults</t>
  </si>
  <si>
    <t># of Enrolled Students who Exited</t>
  </si>
  <si>
    <t>Obtain High School Equivalency (HSE) Credential</t>
  </si>
  <si>
    <t>Placement in Postsecondary Education/Training</t>
  </si>
  <si>
    <t>Employed in Second Quarter after Exit</t>
  </si>
  <si>
    <t>Median Wage of Individuals Employed in 2nd Quarter After Exit</t>
  </si>
  <si>
    <t>HSE Achievement - Target 90%</t>
  </si>
  <si>
    <t>HSE Achievement - # matched</t>
  </si>
  <si>
    <t>HSE Achievement # in cohort</t>
  </si>
  <si>
    <t>Placement in Postsecondary Education/Training - Target 20%</t>
  </si>
  <si>
    <t xml:space="preserve">Placement in Postsecondary Education/Training - # achieving </t>
  </si>
  <si>
    <t xml:space="preserve">Placement in Postsecondary Education/Training - # in cohort </t>
  </si>
  <si>
    <t>Employed in 2nd Quarter after Exit - 48%</t>
  </si>
  <si>
    <t>Employed in 2nd Quarter after Exit- # matched</t>
  </si>
  <si>
    <t>Employed in 2nd Quarter after Exit - n (# in cohort w/ SSN)</t>
  </si>
  <si>
    <t>Median Wage of Individuals Employed in 2nd Quarter After Exit - $4,300</t>
  </si>
  <si>
    <t xml:space="preserve">Median Wage - 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</si>
</sst>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/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Border="1"/>
    <xf numFmtId="2" fontId="3" fillId="0" borderId="1" xfId="0" applyNumberFormat="1" applyFont="1" applyBorder="1"/>
    <xf numFmtId="2" fontId="3" fillId="2" borderId="1" xfId="0" applyNumberFormat="1" applyFont="1" applyFill="1" applyBorder="1"/>
    <xf numFmtId="0" fontId="3" fillId="0" borderId="0" xfId="0" applyFont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2" fontId="2" fillId="4" borderId="5" xfId="0" applyNumberFormat="1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9" fontId="3" fillId="3" borderId="1" xfId="0" applyNumberFormat="1" applyFont="1" applyFill="1" applyBorder="1"/>
    <xf numFmtId="9" fontId="3" fillId="3" borderId="1" xfId="2" applyFont="1" applyFill="1" applyBorder="1"/>
    <xf numFmtId="44" fontId="3" fillId="3" borderId="1" xfId="1" applyFont="1" applyFill="1" applyBorder="1"/>
    <xf numFmtId="1" fontId="3" fillId="3" borderId="1" xfId="0" applyNumberFormat="1" applyFont="1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workbookViewId="0">
      <selection activeCell="C2" sqref="C2:C17"/>
    </sheetView>
  </sheetViews>
  <sheetFormatPr defaultRowHeight="13.8" x14ac:dyDescent="0.25"/>
  <cols>
    <col min="1" max="1" width="14.109375" style="2" customWidth="1"/>
    <col min="2" max="2" width="33.88671875" style="14" customWidth="1"/>
    <col min="3" max="3" width="17.5546875" style="2" customWidth="1"/>
    <col min="4" max="4" width="12.109375" style="2" customWidth="1"/>
    <col min="5" max="5" width="10" style="2" customWidth="1"/>
    <col min="6" max="7" width="9.88671875" style="2" customWidth="1"/>
    <col min="8" max="8" width="14.33203125" style="2" customWidth="1"/>
    <col min="9" max="9" width="15.109375" style="2" customWidth="1"/>
    <col min="10" max="10" width="11.6640625" style="3" customWidth="1"/>
    <col min="11" max="11" width="17.109375" style="3" customWidth="1"/>
    <col min="12" max="12" width="15.109375" style="3" customWidth="1"/>
    <col min="13" max="13" width="15.44140625" style="3" customWidth="1"/>
    <col min="14" max="16" width="22.33203125" style="3" customWidth="1"/>
    <col min="17" max="17" width="14.109375" style="2" customWidth="1"/>
    <col min="18" max="18" width="12.5546875" style="2" customWidth="1"/>
    <col min="19" max="19" width="13.6640625" style="2" customWidth="1"/>
    <col min="20" max="20" width="12.33203125" style="2" customWidth="1"/>
    <col min="21" max="21" width="14" style="2" customWidth="1"/>
    <col min="22" max="16384" width="8.88671875" style="2"/>
  </cols>
  <sheetData>
    <row r="1" spans="1:21" ht="45" customHeight="1" x14ac:dyDescent="0.25">
      <c r="A1" s="1" t="s">
        <v>36</v>
      </c>
      <c r="B1" s="1"/>
      <c r="K1" s="18" t="s">
        <v>41</v>
      </c>
      <c r="L1" s="19"/>
      <c r="M1" s="20"/>
      <c r="N1" s="18" t="s">
        <v>42</v>
      </c>
      <c r="O1" s="19"/>
      <c r="P1" s="20"/>
      <c r="Q1" s="34" t="s">
        <v>43</v>
      </c>
      <c r="R1" s="35"/>
      <c r="S1" s="36"/>
      <c r="T1" s="21" t="s">
        <v>44</v>
      </c>
      <c r="U1" s="22"/>
    </row>
    <row r="2" spans="1:21" s="8" customFormat="1" ht="69" customHeight="1" x14ac:dyDescent="0.3">
      <c r="A2" s="4" t="s">
        <v>33</v>
      </c>
      <c r="B2" s="5" t="s">
        <v>28</v>
      </c>
      <c r="C2" s="17" t="s">
        <v>37</v>
      </c>
      <c r="D2" s="15" t="s">
        <v>29</v>
      </c>
      <c r="E2" s="15" t="s">
        <v>30</v>
      </c>
      <c r="F2" s="7" t="s">
        <v>31</v>
      </c>
      <c r="G2" s="7" t="s">
        <v>32</v>
      </c>
      <c r="H2" s="4" t="s">
        <v>38</v>
      </c>
      <c r="I2" s="6" t="s">
        <v>39</v>
      </c>
      <c r="J2" s="7" t="s">
        <v>40</v>
      </c>
      <c r="K2" s="23" t="s">
        <v>45</v>
      </c>
      <c r="L2" s="16" t="s">
        <v>46</v>
      </c>
      <c r="M2" s="5" t="s">
        <v>47</v>
      </c>
      <c r="N2" s="24" t="s">
        <v>48</v>
      </c>
      <c r="O2" s="25" t="s">
        <v>49</v>
      </c>
      <c r="P2" s="25" t="s">
        <v>50</v>
      </c>
      <c r="Q2" s="26" t="s">
        <v>51</v>
      </c>
      <c r="R2" s="27" t="s">
        <v>52</v>
      </c>
      <c r="S2" s="27" t="s">
        <v>53</v>
      </c>
      <c r="T2" s="28" t="s">
        <v>54</v>
      </c>
      <c r="U2" s="29" t="s">
        <v>55</v>
      </c>
    </row>
    <row r="3" spans="1:21" x14ac:dyDescent="0.25">
      <c r="A3" s="9" t="s">
        <v>0</v>
      </c>
      <c r="B3" s="10" t="s">
        <v>1</v>
      </c>
      <c r="C3" s="30">
        <f>E3/D3</f>
        <v>1.0333333333333334</v>
      </c>
      <c r="D3" s="11">
        <v>60</v>
      </c>
      <c r="E3" s="11">
        <v>62</v>
      </c>
      <c r="F3" s="11">
        <v>63</v>
      </c>
      <c r="G3" s="11">
        <v>80</v>
      </c>
      <c r="H3" s="12">
        <v>2624.05</v>
      </c>
      <c r="I3" s="13">
        <f>H3/F3</f>
        <v>41.651587301587305</v>
      </c>
      <c r="J3" s="11">
        <v>43</v>
      </c>
      <c r="K3" s="33"/>
      <c r="L3" s="11"/>
      <c r="M3" s="11">
        <v>0</v>
      </c>
      <c r="N3" s="30">
        <f>O3/P3</f>
        <v>0</v>
      </c>
      <c r="O3" s="11">
        <v>0</v>
      </c>
      <c r="P3" s="11">
        <v>1</v>
      </c>
      <c r="Q3" s="31">
        <f>R3/S3</f>
        <v>0.66666666666666663</v>
      </c>
      <c r="R3" s="9">
        <v>2</v>
      </c>
      <c r="S3" s="9">
        <v>3</v>
      </c>
      <c r="T3" s="32">
        <v>1260.75</v>
      </c>
      <c r="U3" s="9">
        <v>2</v>
      </c>
    </row>
    <row r="4" spans="1:21" x14ac:dyDescent="0.25">
      <c r="A4" s="9" t="s">
        <v>2</v>
      </c>
      <c r="B4" s="10" t="s">
        <v>34</v>
      </c>
      <c r="C4" s="30">
        <f>E4/D4</f>
        <v>1.0333333333333334</v>
      </c>
      <c r="D4" s="11">
        <v>30</v>
      </c>
      <c r="E4" s="11">
        <v>31</v>
      </c>
      <c r="F4" s="11">
        <v>31</v>
      </c>
      <c r="G4" s="11">
        <v>31</v>
      </c>
      <c r="H4" s="12">
        <v>1099</v>
      </c>
      <c r="I4" s="13">
        <f t="shared" ref="I4:I17" si="0">H4/F4</f>
        <v>35.451612903225808</v>
      </c>
      <c r="J4" s="11">
        <v>26</v>
      </c>
      <c r="K4" s="33"/>
      <c r="L4" s="11"/>
      <c r="M4" s="11">
        <v>0</v>
      </c>
      <c r="N4" s="30">
        <f t="shared" ref="N4:N9" si="1">O4/P4</f>
        <v>0</v>
      </c>
      <c r="O4" s="11">
        <v>0</v>
      </c>
      <c r="P4" s="11">
        <v>2</v>
      </c>
      <c r="Q4" s="31">
        <f t="shared" ref="Q4:Q9" si="2">R4/S4</f>
        <v>0.5</v>
      </c>
      <c r="R4" s="9">
        <v>1</v>
      </c>
      <c r="S4" s="9">
        <v>2</v>
      </c>
      <c r="T4" s="32">
        <v>7159.97</v>
      </c>
      <c r="U4" s="9">
        <v>1</v>
      </c>
    </row>
    <row r="5" spans="1:21" ht="27.6" x14ac:dyDescent="0.25">
      <c r="A5" s="9" t="s">
        <v>3</v>
      </c>
      <c r="B5" s="10" t="s">
        <v>4</v>
      </c>
      <c r="C5" s="30">
        <f>E5/D5</f>
        <v>0.72727272727272729</v>
      </c>
      <c r="D5" s="11">
        <v>22</v>
      </c>
      <c r="E5" s="11">
        <v>16</v>
      </c>
      <c r="F5" s="11">
        <v>16</v>
      </c>
      <c r="G5" s="11">
        <v>20</v>
      </c>
      <c r="H5" s="12">
        <v>532</v>
      </c>
      <c r="I5" s="13">
        <f t="shared" si="0"/>
        <v>33.25</v>
      </c>
      <c r="J5" s="11">
        <v>13</v>
      </c>
      <c r="K5" s="33"/>
      <c r="L5" s="11"/>
      <c r="M5" s="11">
        <v>0</v>
      </c>
      <c r="N5" s="30">
        <f t="shared" si="1"/>
        <v>0.125</v>
      </c>
      <c r="O5" s="11">
        <v>1</v>
      </c>
      <c r="P5" s="11">
        <v>8</v>
      </c>
      <c r="Q5" s="31">
        <f t="shared" si="2"/>
        <v>0.3125</v>
      </c>
      <c r="R5" s="9">
        <v>5</v>
      </c>
      <c r="S5" s="9">
        <v>16</v>
      </c>
      <c r="T5" s="32">
        <v>7154.8</v>
      </c>
      <c r="U5" s="9">
        <v>5</v>
      </c>
    </row>
    <row r="6" spans="1:21" x14ac:dyDescent="0.25">
      <c r="A6" s="9" t="s">
        <v>5</v>
      </c>
      <c r="B6" s="10" t="s">
        <v>6</v>
      </c>
      <c r="C6" s="30">
        <f>E6/D6</f>
        <v>1.2666666666666666</v>
      </c>
      <c r="D6" s="11">
        <v>30</v>
      </c>
      <c r="E6" s="11">
        <v>38</v>
      </c>
      <c r="F6" s="11">
        <v>38</v>
      </c>
      <c r="G6" s="11">
        <v>38</v>
      </c>
      <c r="H6" s="12">
        <v>3389</v>
      </c>
      <c r="I6" s="13">
        <f t="shared" si="0"/>
        <v>89.184210526315795</v>
      </c>
      <c r="J6" s="11">
        <v>38</v>
      </c>
      <c r="K6" s="33"/>
      <c r="L6" s="11"/>
      <c r="M6" s="11">
        <v>0</v>
      </c>
      <c r="N6" s="30">
        <f t="shared" si="1"/>
        <v>0.1111111111111111</v>
      </c>
      <c r="O6" s="11">
        <v>1</v>
      </c>
      <c r="P6" s="11">
        <v>9</v>
      </c>
      <c r="Q6" s="31">
        <f t="shared" si="2"/>
        <v>0.83333333333333337</v>
      </c>
      <c r="R6" s="9">
        <v>10</v>
      </c>
      <c r="S6" s="9">
        <v>12</v>
      </c>
      <c r="T6" s="32">
        <v>5580.61</v>
      </c>
      <c r="U6" s="9">
        <v>10</v>
      </c>
    </row>
    <row r="7" spans="1:21" x14ac:dyDescent="0.25">
      <c r="A7" s="9" t="s">
        <v>7</v>
      </c>
      <c r="B7" s="10" t="s">
        <v>8</v>
      </c>
      <c r="C7" s="30">
        <f>E7/D7</f>
        <v>0.9242424242424242</v>
      </c>
      <c r="D7" s="11">
        <v>66</v>
      </c>
      <c r="E7" s="11">
        <v>61</v>
      </c>
      <c r="F7" s="11">
        <v>62</v>
      </c>
      <c r="G7" s="11">
        <v>61</v>
      </c>
      <c r="H7" s="12">
        <v>3230</v>
      </c>
      <c r="I7" s="13">
        <f t="shared" si="0"/>
        <v>52.096774193548384</v>
      </c>
      <c r="J7" s="11">
        <v>37</v>
      </c>
      <c r="K7" s="33"/>
      <c r="L7" s="11"/>
      <c r="M7" s="11">
        <v>0</v>
      </c>
      <c r="N7" s="30">
        <f t="shared" si="1"/>
        <v>0.33333333333333331</v>
      </c>
      <c r="O7" s="11">
        <v>2</v>
      </c>
      <c r="P7" s="11">
        <v>6</v>
      </c>
      <c r="Q7" s="31">
        <f t="shared" si="2"/>
        <v>0.5</v>
      </c>
      <c r="R7" s="9">
        <v>7</v>
      </c>
      <c r="S7" s="9">
        <v>14</v>
      </c>
      <c r="T7" s="32">
        <v>7942.73</v>
      </c>
      <c r="U7" s="9">
        <v>7</v>
      </c>
    </row>
    <row r="8" spans="1:21" x14ac:dyDescent="0.25">
      <c r="A8" s="9" t="s">
        <v>9</v>
      </c>
      <c r="B8" s="10" t="s">
        <v>10</v>
      </c>
      <c r="C8" s="30">
        <f>E8/D8</f>
        <v>0.8125</v>
      </c>
      <c r="D8" s="11">
        <v>80</v>
      </c>
      <c r="E8" s="11">
        <v>65</v>
      </c>
      <c r="F8" s="11">
        <v>66</v>
      </c>
      <c r="G8" s="11">
        <v>65</v>
      </c>
      <c r="H8" s="12">
        <v>3910.75</v>
      </c>
      <c r="I8" s="13">
        <f t="shared" si="0"/>
        <v>59.253787878787875</v>
      </c>
      <c r="J8" s="11">
        <v>66</v>
      </c>
      <c r="K8" s="33"/>
      <c r="L8" s="11"/>
      <c r="M8" s="11">
        <v>0</v>
      </c>
      <c r="N8" s="30">
        <f t="shared" si="1"/>
        <v>0</v>
      </c>
      <c r="O8" s="11">
        <v>0</v>
      </c>
      <c r="P8" s="11">
        <v>1</v>
      </c>
      <c r="Q8" s="31">
        <f t="shared" si="2"/>
        <v>0.16666666666666666</v>
      </c>
      <c r="R8" s="9">
        <v>1</v>
      </c>
      <c r="S8" s="9">
        <v>6</v>
      </c>
      <c r="T8" s="32">
        <v>10238.77</v>
      </c>
      <c r="U8" s="9">
        <v>1</v>
      </c>
    </row>
    <row r="9" spans="1:21" x14ac:dyDescent="0.25">
      <c r="A9" s="9" t="s">
        <v>11</v>
      </c>
      <c r="B9" s="10" t="s">
        <v>35</v>
      </c>
      <c r="C9" s="30">
        <f>E9/D9</f>
        <v>1</v>
      </c>
      <c r="D9" s="11">
        <v>35</v>
      </c>
      <c r="E9" s="11">
        <v>35</v>
      </c>
      <c r="F9" s="11">
        <v>35</v>
      </c>
      <c r="G9" s="11">
        <v>35</v>
      </c>
      <c r="H9" s="12">
        <v>1937.75</v>
      </c>
      <c r="I9" s="13">
        <f t="shared" si="0"/>
        <v>55.364285714285714</v>
      </c>
      <c r="J9" s="11">
        <v>17</v>
      </c>
      <c r="K9" s="33"/>
      <c r="L9" s="11"/>
      <c r="M9" s="11">
        <v>0</v>
      </c>
      <c r="N9" s="30">
        <f t="shared" si="1"/>
        <v>0.5</v>
      </c>
      <c r="O9" s="11">
        <v>1</v>
      </c>
      <c r="P9" s="11">
        <v>2</v>
      </c>
      <c r="Q9" s="31">
        <f t="shared" si="2"/>
        <v>0.3</v>
      </c>
      <c r="R9" s="9">
        <v>3</v>
      </c>
      <c r="S9" s="9">
        <v>10</v>
      </c>
      <c r="T9" s="32">
        <v>7788.08</v>
      </c>
      <c r="U9" s="9">
        <v>3</v>
      </c>
    </row>
    <row r="10" spans="1:21" ht="27.6" x14ac:dyDescent="0.25">
      <c r="A10" s="9" t="s">
        <v>12</v>
      </c>
      <c r="B10" s="10" t="s">
        <v>27</v>
      </c>
      <c r="C10" s="30">
        <f>E10/D10</f>
        <v>0.91176470588235292</v>
      </c>
      <c r="D10" s="11">
        <v>68</v>
      </c>
      <c r="E10" s="11">
        <v>62</v>
      </c>
      <c r="F10" s="11">
        <v>65</v>
      </c>
      <c r="G10" s="11">
        <v>71</v>
      </c>
      <c r="H10" s="12">
        <v>3763.75</v>
      </c>
      <c r="I10" s="13">
        <f t="shared" si="0"/>
        <v>57.903846153846153</v>
      </c>
      <c r="J10" s="11">
        <v>44</v>
      </c>
      <c r="K10" s="30">
        <f t="shared" ref="K7:K14" si="3">L10/M10</f>
        <v>0.90909090909090906</v>
      </c>
      <c r="L10" s="11">
        <v>10</v>
      </c>
      <c r="M10" s="11">
        <v>11</v>
      </c>
      <c r="N10" s="30">
        <f t="shared" ref="N4:N17" si="4">O10/P10</f>
        <v>0.16666666666666666</v>
      </c>
      <c r="O10" s="11">
        <v>1</v>
      </c>
      <c r="P10" s="11">
        <v>6</v>
      </c>
      <c r="Q10" s="31">
        <f t="shared" ref="Q4:Q17" si="5">R10/S10</f>
        <v>0.63636363636363635</v>
      </c>
      <c r="R10" s="9">
        <v>7</v>
      </c>
      <c r="S10" s="9">
        <v>11</v>
      </c>
      <c r="T10" s="32">
        <v>2316.41</v>
      </c>
      <c r="U10" s="9">
        <v>7</v>
      </c>
    </row>
    <row r="11" spans="1:21" x14ac:dyDescent="0.25">
      <c r="A11" s="9" t="s">
        <v>13</v>
      </c>
      <c r="B11" s="10" t="s">
        <v>14</v>
      </c>
      <c r="C11" s="30">
        <f>E11/D11</f>
        <v>1.05</v>
      </c>
      <c r="D11" s="11">
        <v>20</v>
      </c>
      <c r="E11" s="11">
        <v>21</v>
      </c>
      <c r="F11" s="11">
        <v>21</v>
      </c>
      <c r="G11" s="11">
        <v>22</v>
      </c>
      <c r="H11" s="12">
        <v>3104.5</v>
      </c>
      <c r="I11" s="13">
        <f t="shared" si="0"/>
        <v>147.83333333333334</v>
      </c>
      <c r="J11" s="11">
        <v>17</v>
      </c>
      <c r="K11" s="30"/>
      <c r="L11" s="11"/>
      <c r="M11" s="11">
        <v>0</v>
      </c>
      <c r="N11" s="30"/>
      <c r="O11" s="11"/>
      <c r="P11" s="11">
        <v>0</v>
      </c>
      <c r="Q11" s="31">
        <f t="shared" si="5"/>
        <v>0.33333333333333331</v>
      </c>
      <c r="R11" s="9">
        <v>2</v>
      </c>
      <c r="S11" s="9">
        <v>6</v>
      </c>
      <c r="T11" s="32">
        <v>6272.87</v>
      </c>
      <c r="U11" s="9">
        <v>2</v>
      </c>
    </row>
    <row r="12" spans="1:21" x14ac:dyDescent="0.25">
      <c r="A12" s="9" t="s">
        <v>15</v>
      </c>
      <c r="B12" s="10" t="s">
        <v>16</v>
      </c>
      <c r="C12" s="30">
        <f>E12/D12</f>
        <v>0.76666666666666672</v>
      </c>
      <c r="D12" s="11">
        <v>30</v>
      </c>
      <c r="E12" s="11">
        <v>23</v>
      </c>
      <c r="F12" s="11">
        <v>23</v>
      </c>
      <c r="G12" s="11">
        <v>24</v>
      </c>
      <c r="H12" s="12">
        <v>1127.5</v>
      </c>
      <c r="I12" s="13">
        <f t="shared" si="0"/>
        <v>49.021739130434781</v>
      </c>
      <c r="J12" s="11">
        <v>15</v>
      </c>
      <c r="K12" s="30">
        <f t="shared" si="3"/>
        <v>1</v>
      </c>
      <c r="L12" s="11">
        <v>3</v>
      </c>
      <c r="M12" s="11">
        <v>3</v>
      </c>
      <c r="N12" s="30">
        <f t="shared" si="4"/>
        <v>0</v>
      </c>
      <c r="O12" s="11">
        <v>0</v>
      </c>
      <c r="P12" s="11">
        <v>5</v>
      </c>
      <c r="Q12" s="31">
        <f t="shared" si="5"/>
        <v>0.33333333333333331</v>
      </c>
      <c r="R12" s="9">
        <v>2</v>
      </c>
      <c r="S12" s="9">
        <v>6</v>
      </c>
      <c r="T12" s="32">
        <v>4416.5200000000004</v>
      </c>
      <c r="U12" s="9">
        <v>2</v>
      </c>
    </row>
    <row r="13" spans="1:21" x14ac:dyDescent="0.25">
      <c r="A13" s="9" t="s">
        <v>17</v>
      </c>
      <c r="B13" s="10" t="s">
        <v>18</v>
      </c>
      <c r="C13" s="30">
        <f>E13/D13</f>
        <v>0.97435897435897434</v>
      </c>
      <c r="D13" s="11">
        <v>39</v>
      </c>
      <c r="E13" s="11">
        <v>38</v>
      </c>
      <c r="F13" s="11">
        <v>38</v>
      </c>
      <c r="G13" s="11">
        <v>57</v>
      </c>
      <c r="H13" s="12">
        <v>4699</v>
      </c>
      <c r="I13" s="13">
        <f t="shared" si="0"/>
        <v>123.65789473684211</v>
      </c>
      <c r="J13" s="11">
        <v>30</v>
      </c>
      <c r="K13" s="30">
        <f t="shared" si="3"/>
        <v>1</v>
      </c>
      <c r="L13" s="11">
        <v>1</v>
      </c>
      <c r="M13" s="11">
        <v>1</v>
      </c>
      <c r="N13" s="30">
        <f t="shared" si="4"/>
        <v>0.25</v>
      </c>
      <c r="O13" s="11">
        <v>1</v>
      </c>
      <c r="P13" s="11">
        <v>4</v>
      </c>
      <c r="Q13" s="31">
        <f t="shared" si="5"/>
        <v>0</v>
      </c>
      <c r="R13" s="9">
        <v>0</v>
      </c>
      <c r="S13" s="9">
        <v>6</v>
      </c>
      <c r="T13" s="32"/>
      <c r="U13" s="9">
        <v>0</v>
      </c>
    </row>
    <row r="14" spans="1:21" x14ac:dyDescent="0.25">
      <c r="A14" s="9" t="s">
        <v>19</v>
      </c>
      <c r="B14" s="10" t="s">
        <v>20</v>
      </c>
      <c r="C14" s="30">
        <f>E14/D14</f>
        <v>0.65</v>
      </c>
      <c r="D14" s="11">
        <v>20</v>
      </c>
      <c r="E14" s="11">
        <v>13</v>
      </c>
      <c r="F14" s="11">
        <v>13</v>
      </c>
      <c r="G14" s="11">
        <v>14</v>
      </c>
      <c r="H14" s="12">
        <v>567</v>
      </c>
      <c r="I14" s="13">
        <f t="shared" si="0"/>
        <v>43.615384615384613</v>
      </c>
      <c r="J14" s="11">
        <v>10</v>
      </c>
      <c r="K14" s="30">
        <f t="shared" si="3"/>
        <v>1</v>
      </c>
      <c r="L14" s="11">
        <v>1</v>
      </c>
      <c r="M14" s="11">
        <v>1</v>
      </c>
      <c r="N14" s="30">
        <f t="shared" si="4"/>
        <v>0</v>
      </c>
      <c r="O14" s="11">
        <v>0</v>
      </c>
      <c r="P14" s="11">
        <v>3</v>
      </c>
      <c r="Q14" s="31">
        <f t="shared" si="5"/>
        <v>0.5</v>
      </c>
      <c r="R14" s="9">
        <v>1</v>
      </c>
      <c r="S14" s="9">
        <v>2</v>
      </c>
      <c r="T14" s="32">
        <v>4541.04</v>
      </c>
      <c r="U14" s="9">
        <v>1</v>
      </c>
    </row>
    <row r="15" spans="1:21" ht="27.6" x14ac:dyDescent="0.25">
      <c r="A15" s="9" t="s">
        <v>21</v>
      </c>
      <c r="B15" s="10" t="s">
        <v>22</v>
      </c>
      <c r="C15" s="30">
        <f>E15/D15</f>
        <v>1</v>
      </c>
      <c r="D15" s="11">
        <v>45</v>
      </c>
      <c r="E15" s="11">
        <v>45</v>
      </c>
      <c r="F15" s="11">
        <v>50</v>
      </c>
      <c r="G15" s="11">
        <v>63</v>
      </c>
      <c r="H15" s="12">
        <v>2553.3000000000002</v>
      </c>
      <c r="I15" s="13">
        <f t="shared" si="0"/>
        <v>51.066000000000003</v>
      </c>
      <c r="J15" s="11">
        <v>34</v>
      </c>
      <c r="K15" s="33"/>
      <c r="L15" s="11"/>
      <c r="M15" s="11">
        <v>0</v>
      </c>
      <c r="N15" s="30"/>
      <c r="O15" s="11"/>
      <c r="P15" s="11">
        <v>0</v>
      </c>
      <c r="Q15" s="31">
        <f t="shared" si="5"/>
        <v>0.53846153846153844</v>
      </c>
      <c r="R15" s="9">
        <v>7</v>
      </c>
      <c r="S15" s="9">
        <v>13</v>
      </c>
      <c r="T15" s="32">
        <v>7500.54</v>
      </c>
      <c r="U15" s="9">
        <v>7</v>
      </c>
    </row>
    <row r="16" spans="1:21" x14ac:dyDescent="0.25">
      <c r="A16" s="9" t="s">
        <v>23</v>
      </c>
      <c r="B16" s="10" t="s">
        <v>24</v>
      </c>
      <c r="C16" s="30">
        <f>E16/D16</f>
        <v>1</v>
      </c>
      <c r="D16" s="11">
        <v>44</v>
      </c>
      <c r="E16" s="11">
        <v>44</v>
      </c>
      <c r="F16" s="11">
        <v>44</v>
      </c>
      <c r="G16" s="11">
        <v>44</v>
      </c>
      <c r="H16" s="12">
        <v>7323.55</v>
      </c>
      <c r="I16" s="13">
        <f t="shared" si="0"/>
        <v>166.44431818181818</v>
      </c>
      <c r="J16" s="11">
        <v>31</v>
      </c>
      <c r="K16" s="33"/>
      <c r="L16" s="11"/>
      <c r="M16" s="11">
        <v>0</v>
      </c>
      <c r="N16" s="30"/>
      <c r="O16" s="11"/>
      <c r="P16" s="11">
        <v>0</v>
      </c>
      <c r="Q16" s="31">
        <f t="shared" si="5"/>
        <v>0</v>
      </c>
      <c r="R16" s="9">
        <v>0</v>
      </c>
      <c r="S16" s="9">
        <v>3</v>
      </c>
      <c r="T16" s="32"/>
      <c r="U16" s="9">
        <v>0</v>
      </c>
    </row>
    <row r="17" spans="1:21" x14ac:dyDescent="0.25">
      <c r="A17" s="9" t="s">
        <v>25</v>
      </c>
      <c r="B17" s="10" t="s">
        <v>26</v>
      </c>
      <c r="C17" s="30">
        <f>E17/D17</f>
        <v>1</v>
      </c>
      <c r="D17" s="11">
        <v>55</v>
      </c>
      <c r="E17" s="11">
        <v>55</v>
      </c>
      <c r="F17" s="11">
        <v>55</v>
      </c>
      <c r="G17" s="11">
        <v>62</v>
      </c>
      <c r="H17" s="12">
        <v>5583.5</v>
      </c>
      <c r="I17" s="13">
        <f t="shared" si="0"/>
        <v>101.51818181818182</v>
      </c>
      <c r="J17" s="11">
        <v>35</v>
      </c>
      <c r="K17" s="33"/>
      <c r="L17" s="11"/>
      <c r="M17" s="11">
        <v>0</v>
      </c>
      <c r="N17" s="30">
        <f t="shared" si="4"/>
        <v>0</v>
      </c>
      <c r="O17" s="11">
        <v>0</v>
      </c>
      <c r="P17" s="11">
        <v>6</v>
      </c>
      <c r="Q17" s="31">
        <f t="shared" si="5"/>
        <v>0.21428571428571427</v>
      </c>
      <c r="R17" s="9">
        <v>3</v>
      </c>
      <c r="S17" s="9">
        <v>14</v>
      </c>
      <c r="T17" s="32">
        <v>8922.1</v>
      </c>
      <c r="U17" s="9">
        <v>3</v>
      </c>
    </row>
  </sheetData>
  <mergeCells count="5">
    <mergeCell ref="A1:B1"/>
    <mergeCell ref="K1:M1"/>
    <mergeCell ref="N1:P1"/>
    <mergeCell ref="Q1:S1"/>
    <mergeCell ref="T1:U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21B5AD-2A2E-44DC-BAC4-2BB91A609EE4}"/>
</file>

<file path=customXml/itemProps2.xml><?xml version="1.0" encoding="utf-8"?>
<ds:datastoreItem xmlns:ds="http://schemas.openxmlformats.org/officeDocument/2006/customXml" ds:itemID="{24642E31-6EF9-415F-BE59-123AD50E9A28}"/>
</file>

<file path=customXml/itemProps3.xml><?xml version="1.0" encoding="utf-8"?>
<ds:datastoreItem xmlns:ds="http://schemas.openxmlformats.org/officeDocument/2006/customXml" ds:itemID="{B007691C-CDD2-41BD-8E2E-6C90429EE7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 054 GED PS 054 1819</vt:lpstr>
      <vt:lpstr>'FL 054 GED PS 054 1819'!Print_Titles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2018-19 Family Literacy Adult Follow Up Outcomes Performance</dc:title>
  <dc:creator>IBM SPSS Export Facility</dc:creator>
  <cp:lastModifiedBy>Harrison, Amanda (PDE)</cp:lastModifiedBy>
  <cp:lastPrinted>2020-02-07T15:58:19Z</cp:lastPrinted>
  <dcterms:created xsi:type="dcterms:W3CDTF">2011-08-01T14:22:18Z</dcterms:created>
  <dcterms:modified xsi:type="dcterms:W3CDTF">2021-07-12T23:56:45Z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