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erformance\PY 2018-19\Doc for PDE website\"/>
    </mc:Choice>
  </mc:AlternateContent>
  <xr:revisionPtr revIDLastSave="0" documentId="13_ncr:1_{793883CA-076E-4E11-B27C-D2A9C65684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FL Gain 061 2018_19" sheetId="1" r:id="rId1"/>
  </sheets>
  <definedNames>
    <definedName name="_xlnm.Print_Titles" localSheetId="0">'EFL Gain 061 2018_19'!$A:$B,'EFL Gain 061 2018_19'!$1:$2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9" i="1" l="1"/>
  <c r="AL8" i="1"/>
  <c r="AL7" i="1"/>
  <c r="AL5" i="1"/>
  <c r="AL4" i="1"/>
  <c r="AL3" i="1"/>
  <c r="AI9" i="1"/>
  <c r="AI8" i="1"/>
  <c r="AI7" i="1"/>
  <c r="AI6" i="1"/>
  <c r="AI5" i="1"/>
  <c r="AI4" i="1"/>
  <c r="AI3" i="1"/>
  <c r="AF9" i="1"/>
  <c r="AF8" i="1"/>
  <c r="AF7" i="1"/>
  <c r="AF6" i="1"/>
  <c r="AF5" i="1"/>
  <c r="AF4" i="1"/>
  <c r="AF3" i="1"/>
  <c r="AC9" i="1"/>
  <c r="AC8" i="1"/>
  <c r="AC7" i="1"/>
  <c r="AC6" i="1"/>
  <c r="AC5" i="1"/>
  <c r="AC4" i="1"/>
  <c r="Z8" i="1"/>
  <c r="Z6" i="1"/>
  <c r="Z5" i="1"/>
  <c r="Z4" i="1"/>
  <c r="W5" i="1"/>
  <c r="W3" i="1"/>
  <c r="T9" i="1"/>
  <c r="T6" i="1"/>
  <c r="T5" i="1"/>
  <c r="Q6" i="1"/>
  <c r="Q5" i="1"/>
  <c r="N6" i="1"/>
  <c r="N5" i="1"/>
  <c r="K7" i="1"/>
  <c r="K6" i="1"/>
  <c r="K5" i="1"/>
  <c r="E9" i="1"/>
  <c r="E8" i="1"/>
  <c r="E7" i="1"/>
  <c r="E6" i="1"/>
  <c r="E5" i="1"/>
  <c r="E4" i="1"/>
  <c r="E3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<sst xmlns="http://schemas.openxmlformats.org/spreadsheetml/2006/main" count="48" uniqueCount="48">
  <si>
    <t>Delaware Co Literacy Co</t>
  </si>
  <si>
    <t>District 1199C Trng &amp; Upgrd Fd</t>
  </si>
  <si>
    <t>Northampton Co Area CC/ Main</t>
  </si>
  <si>
    <t>TOTAL: Employment Skills Center</t>
  </si>
  <si>
    <t>TOTAL: Lancaster-Lebanon IU 13</t>
  </si>
  <si>
    <t>TOTAL: Lehigh Carbon Community Coll</t>
  </si>
  <si>
    <t>TOTAL: VITA Education Services</t>
  </si>
  <si>
    <t>061 Direct Contractors: EFL Completion for Unduplicated Adults w/ 12+ 061 Hours: 2018-2019</t>
  </si>
  <si>
    <t>AUN</t>
  </si>
  <si>
    <t>Agency Name</t>
  </si>
  <si>
    <t>% of enrolled students with a posttest</t>
  </si>
  <si>
    <t># of enrolled students with a posttest</t>
  </si>
  <si>
    <t>All levels excl. High ASE: % w/EFL Gain Target 48%</t>
  </si>
  <si>
    <t>All levels excl. High ASE:       # w/EFL Gain</t>
  </si>
  <si>
    <t>EFL Gain denominator (n)</t>
  </si>
  <si>
    <t>% ABE Beginning Literacy w/ EFL Gain  Target 44%</t>
  </si>
  <si>
    <t xml:space="preserve"># ABE Beginning Literacy w/EFL Gain </t>
  </si>
  <si>
    <t>ABE Beginning Literacy (n)</t>
  </si>
  <si>
    <t>% ABE Beginning w/EFL Gain Target 47%</t>
  </si>
  <si>
    <t># ABE Beginning w/EFL Gain</t>
  </si>
  <si>
    <t>ABE Beginning (n)</t>
  </si>
  <si>
    <t>% ABE Low Intermediate w/EFL Gain Target 46%</t>
  </si>
  <si>
    <t xml:space="preserve"># ABE Low Intermediate w/EFL Gain </t>
  </si>
  <si>
    <t>ABE Low Intermediate (n)</t>
  </si>
  <si>
    <t>% ABE High Intermediate w/EFL Gain Target 49%</t>
  </si>
  <si>
    <t># ABE High Intermediate w/EFL Gain</t>
  </si>
  <si>
    <t>ABE High Intermediate (n)</t>
  </si>
  <si>
    <t>% ASE Low w/EFL Gain Target 54%</t>
  </si>
  <si>
    <t># ASE Low  w/EFL Gain</t>
  </si>
  <si>
    <t>ASE Low (n)</t>
  </si>
  <si>
    <t>% ESL Beginning Literacy w/EFL Gain Target 48%</t>
  </si>
  <si>
    <t># ESL Beginning Literacy  w/EFL Gain</t>
  </si>
  <si>
    <t>ESL Beginning Literacy (n)</t>
  </si>
  <si>
    <t>% ESL Low Beginning w/EFL Gain Target 60%</t>
  </si>
  <si>
    <t># ESL Low Beginning  w/EFL Gain</t>
  </si>
  <si>
    <t>ESL Low Beginning (n)</t>
  </si>
  <si>
    <t>% ESL High Beginning w/EFL Gain Target 61%</t>
  </si>
  <si>
    <t># ESL High Beginning  w/EFL Gain</t>
  </si>
  <si>
    <t>ESL High Beginning (n)</t>
  </si>
  <si>
    <t>% ESL Low Intermediate w/EFL Gain Target 49%</t>
  </si>
  <si>
    <t># ESL Low Intermediate  w/EFL Gain</t>
  </si>
  <si>
    <t>ESL Low Intermediate (n)</t>
  </si>
  <si>
    <t>% ESL High Intermediate w/EFL Gain Target 46%</t>
  </si>
  <si>
    <t># ESL High Intermediate  w/EFL Gain</t>
  </si>
  <si>
    <t>ESL High Intermediate (n)</t>
  </si>
  <si>
    <t>% ESL Advanced w/EFL Gain Target 33%</t>
  </si>
  <si>
    <t># ESL Advanced  w/EFL Gain</t>
  </si>
  <si>
    <t>ESL Advanced (n)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</si>
</sst>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left" vertical="top" wrapText="1"/>
    </xf>
    <xf numFmtId="1" fontId="3" fillId="0" borderId="0" xfId="0" applyNumberFormat="1" applyFont="1"/>
    <xf numFmtId="0" fontId="3" fillId="0" borderId="0" xfId="0" applyFont="1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9" fontId="3" fillId="0" borderId="1" xfId="0" applyNumberFormat="1" applyFont="1" applyBorder="1" applyAlignment="1">
      <alignment wrapText="1"/>
    </xf>
    <xf numFmtId="1" fontId="3" fillId="0" borderId="1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3" fontId="2" fillId="0" borderId="1" xfId="0" applyNumberFormat="1" applyFont="1" applyBorder="1" applyAlignment="1">
      <alignment horizontal="left" vertical="center" wrapText="1"/>
    </xf>
    <xf numFmtId="9" fontId="3" fillId="3" borderId="1" xfId="0" applyNumberFormat="1" applyFont="1" applyFill="1" applyBorder="1" applyAlignment="1">
      <alignment wrapText="1"/>
    </xf>
    <xf numFmtId="1" fontId="2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workbookViewId="0">
      <pane xSplit="2" ySplit="2" topLeftCell="AJ3" activePane="bottomRight" state="frozen"/>
      <selection pane="topRight" activeCell="C1" sqref="C1"/>
      <selection pane="bottomLeft" activeCell="A3" sqref="A3"/>
      <selection pane="bottomRight" activeCell="H12" sqref="H12"/>
    </sheetView>
  </sheetViews>
  <sheetFormatPr defaultRowHeight="13.8" x14ac:dyDescent="0.25"/>
  <cols>
    <col min="1" max="1" width="11.44140625" style="10" customWidth="1"/>
    <col min="2" max="2" width="31.6640625" style="3" customWidth="1"/>
    <col min="3" max="40" width="13.88671875" style="2" customWidth="1"/>
    <col min="41" max="16384" width="8.88671875" style="3"/>
  </cols>
  <sheetData>
    <row r="1" spans="1:40" ht="77.400000000000006" customHeight="1" thickBot="1" x14ac:dyDescent="0.3">
      <c r="A1" s="1" t="s">
        <v>7</v>
      </c>
      <c r="B1" s="1"/>
    </row>
    <row r="2" spans="1:40" ht="138.6" thickBot="1" x14ac:dyDescent="0.3">
      <c r="A2" s="4" t="s">
        <v>8</v>
      </c>
      <c r="B2" s="11" t="s">
        <v>9</v>
      </c>
      <c r="C2" s="13" t="s">
        <v>10</v>
      </c>
      <c r="D2" s="13" t="s">
        <v>11</v>
      </c>
      <c r="E2" s="18" t="s">
        <v>12</v>
      </c>
      <c r="F2" s="14" t="s">
        <v>13</v>
      </c>
      <c r="G2" s="15" t="s">
        <v>14</v>
      </c>
      <c r="H2" s="16" t="s">
        <v>15</v>
      </c>
      <c r="I2" s="15" t="s">
        <v>16</v>
      </c>
      <c r="J2" s="15" t="s">
        <v>17</v>
      </c>
      <c r="K2" s="16" t="s">
        <v>18</v>
      </c>
      <c r="L2" s="15" t="s">
        <v>19</v>
      </c>
      <c r="M2" s="15" t="s">
        <v>20</v>
      </c>
      <c r="N2" s="16" t="s">
        <v>21</v>
      </c>
      <c r="O2" s="17" t="s">
        <v>22</v>
      </c>
      <c r="P2" s="15" t="s">
        <v>23</v>
      </c>
      <c r="Q2" s="16" t="s">
        <v>24</v>
      </c>
      <c r="R2" s="15" t="s">
        <v>25</v>
      </c>
      <c r="S2" s="15" t="s">
        <v>26</v>
      </c>
      <c r="T2" s="16" t="s">
        <v>27</v>
      </c>
      <c r="U2" s="15" t="s">
        <v>28</v>
      </c>
      <c r="V2" s="15" t="s">
        <v>29</v>
      </c>
      <c r="W2" s="16" t="s">
        <v>30</v>
      </c>
      <c r="X2" s="15" t="s">
        <v>31</v>
      </c>
      <c r="Y2" s="15" t="s">
        <v>32</v>
      </c>
      <c r="Z2" s="16" t="s">
        <v>33</v>
      </c>
      <c r="AA2" s="15" t="s">
        <v>34</v>
      </c>
      <c r="AB2" s="15" t="s">
        <v>35</v>
      </c>
      <c r="AC2" s="16" t="s">
        <v>36</v>
      </c>
      <c r="AD2" s="15" t="s">
        <v>37</v>
      </c>
      <c r="AE2" s="15" t="s">
        <v>38</v>
      </c>
      <c r="AF2" s="16" t="s">
        <v>39</v>
      </c>
      <c r="AG2" s="15" t="s">
        <v>40</v>
      </c>
      <c r="AH2" s="15" t="s">
        <v>41</v>
      </c>
      <c r="AI2" s="16" t="s">
        <v>42</v>
      </c>
      <c r="AJ2" s="15" t="s">
        <v>43</v>
      </c>
      <c r="AK2" s="15" t="s">
        <v>44</v>
      </c>
      <c r="AL2" s="16" t="s">
        <v>45</v>
      </c>
      <c r="AM2" s="15" t="s">
        <v>46</v>
      </c>
      <c r="AN2" s="15" t="s">
        <v>47</v>
      </c>
    </row>
    <row r="3" spans="1:40" s="9" customFormat="1" x14ac:dyDescent="0.25">
      <c r="A3" s="5">
        <v>300232310</v>
      </c>
      <c r="B3" s="6" t="s">
        <v>0</v>
      </c>
      <c r="C3" s="7">
        <f>D3/G3</f>
        <v>0.82258064516129037</v>
      </c>
      <c r="D3" s="8">
        <v>51</v>
      </c>
      <c r="E3" s="12">
        <f>F3/G3</f>
        <v>0.45161290322580644</v>
      </c>
      <c r="F3" s="8">
        <v>28</v>
      </c>
      <c r="G3" s="8">
        <v>62</v>
      </c>
      <c r="H3" s="19"/>
      <c r="I3" s="8"/>
      <c r="J3" s="8">
        <v>0</v>
      </c>
      <c r="K3" s="12"/>
      <c r="L3" s="8"/>
      <c r="M3" s="8">
        <v>0</v>
      </c>
      <c r="N3" s="12"/>
      <c r="O3" s="8"/>
      <c r="P3" s="8">
        <v>0</v>
      </c>
      <c r="Q3" s="12"/>
      <c r="R3" s="8"/>
      <c r="S3" s="8">
        <v>0</v>
      </c>
      <c r="T3" s="12"/>
      <c r="U3" s="8"/>
      <c r="V3" s="8">
        <v>0</v>
      </c>
      <c r="W3" s="12">
        <f>X3/Y3</f>
        <v>1</v>
      </c>
      <c r="X3" s="8">
        <v>1</v>
      </c>
      <c r="Y3" s="8">
        <v>1</v>
      </c>
      <c r="Z3" s="12"/>
      <c r="AA3" s="8"/>
      <c r="AB3" s="8">
        <v>0</v>
      </c>
      <c r="AC3" s="12"/>
      <c r="AD3" s="8"/>
      <c r="AE3" s="8">
        <v>0</v>
      </c>
      <c r="AF3" s="12">
        <f>AG3/AH3</f>
        <v>0.8</v>
      </c>
      <c r="AG3" s="8">
        <v>8</v>
      </c>
      <c r="AH3" s="8">
        <v>10</v>
      </c>
      <c r="AI3" s="12">
        <f>AJ3/AK3</f>
        <v>0.47619047619047616</v>
      </c>
      <c r="AJ3" s="8">
        <v>10</v>
      </c>
      <c r="AK3" s="8">
        <v>21</v>
      </c>
      <c r="AL3" s="12">
        <f>AM3/AN3</f>
        <v>0.3</v>
      </c>
      <c r="AM3" s="8">
        <v>9</v>
      </c>
      <c r="AN3" s="8">
        <v>30</v>
      </c>
    </row>
    <row r="4" spans="1:40" s="9" customFormat="1" x14ac:dyDescent="0.25">
      <c r="A4" s="5">
        <v>300513290</v>
      </c>
      <c r="B4" s="6" t="s">
        <v>1</v>
      </c>
      <c r="C4" s="7">
        <f t="shared" ref="C4:C9" si="0">D4/G4</f>
        <v>0.86792452830188682</v>
      </c>
      <c r="D4" s="8">
        <v>46</v>
      </c>
      <c r="E4" s="12">
        <f t="shared" ref="E4:E9" si="1">F4/G4</f>
        <v>0.60377358490566035</v>
      </c>
      <c r="F4" s="8">
        <v>32</v>
      </c>
      <c r="G4" s="8">
        <v>53</v>
      </c>
      <c r="H4" s="19"/>
      <c r="I4" s="8"/>
      <c r="J4" s="8">
        <v>0</v>
      </c>
      <c r="K4" s="12"/>
      <c r="L4" s="8"/>
      <c r="M4" s="8">
        <v>0</v>
      </c>
      <c r="N4" s="12"/>
      <c r="O4" s="8"/>
      <c r="P4" s="8">
        <v>0</v>
      </c>
      <c r="Q4" s="12"/>
      <c r="R4" s="8"/>
      <c r="S4" s="8">
        <v>0</v>
      </c>
      <c r="T4" s="12"/>
      <c r="U4" s="8"/>
      <c r="V4" s="8">
        <v>0</v>
      </c>
      <c r="W4" s="12"/>
      <c r="X4" s="8"/>
      <c r="Y4" s="8">
        <v>0</v>
      </c>
      <c r="Z4" s="12">
        <f t="shared" ref="Z4:Z8" si="2">AA4/AB4</f>
        <v>0.75</v>
      </c>
      <c r="AA4" s="8">
        <v>3</v>
      </c>
      <c r="AB4" s="8">
        <v>4</v>
      </c>
      <c r="AC4" s="12">
        <f t="shared" ref="AC4:AC9" si="3">AD4/AE4</f>
        <v>0.8571428571428571</v>
      </c>
      <c r="AD4" s="8">
        <v>6</v>
      </c>
      <c r="AE4" s="8">
        <v>7</v>
      </c>
      <c r="AF4" s="12">
        <f t="shared" ref="AF4:AF9" si="4">AG4/AH4</f>
        <v>0.625</v>
      </c>
      <c r="AG4" s="8">
        <v>10</v>
      </c>
      <c r="AH4" s="8">
        <v>16</v>
      </c>
      <c r="AI4" s="12">
        <f t="shared" ref="AI4:AI9" si="5">AJ4/AK4</f>
        <v>0.7142857142857143</v>
      </c>
      <c r="AJ4" s="8">
        <v>10</v>
      </c>
      <c r="AK4" s="8">
        <v>14</v>
      </c>
      <c r="AL4" s="12">
        <f t="shared" ref="AL4:AL9" si="6">AM4/AN4</f>
        <v>0.25</v>
      </c>
      <c r="AM4" s="8">
        <v>3</v>
      </c>
      <c r="AN4" s="8">
        <v>12</v>
      </c>
    </row>
    <row r="5" spans="1:40" s="9" customFormat="1" ht="27.6" x14ac:dyDescent="0.25">
      <c r="A5" s="5">
        <v>300210640</v>
      </c>
      <c r="B5" s="6" t="s">
        <v>3</v>
      </c>
      <c r="C5" s="7">
        <f t="shared" si="0"/>
        <v>0.58536585365853655</v>
      </c>
      <c r="D5" s="8">
        <v>24</v>
      </c>
      <c r="E5" s="12">
        <f t="shared" si="1"/>
        <v>0.29268292682926828</v>
      </c>
      <c r="F5" s="8">
        <v>12</v>
      </c>
      <c r="G5" s="8">
        <v>41</v>
      </c>
      <c r="H5" s="19"/>
      <c r="I5" s="8"/>
      <c r="J5" s="8">
        <v>0</v>
      </c>
      <c r="K5" s="12">
        <f t="shared" ref="K5:K7" si="7">L5/M5</f>
        <v>0</v>
      </c>
      <c r="L5" s="8">
        <v>0</v>
      </c>
      <c r="M5" s="8">
        <v>1</v>
      </c>
      <c r="N5" s="12">
        <f t="shared" ref="N5:N6" si="8">O5/P5</f>
        <v>1</v>
      </c>
      <c r="O5" s="8">
        <v>1</v>
      </c>
      <c r="P5" s="8">
        <v>1</v>
      </c>
      <c r="Q5" s="12">
        <f t="shared" ref="Q5:Q6" si="9">R5/S5</f>
        <v>0</v>
      </c>
      <c r="R5" s="8">
        <v>0</v>
      </c>
      <c r="S5" s="8">
        <v>2</v>
      </c>
      <c r="T5" s="12">
        <f t="shared" ref="T5:T9" si="10">U5/V5</f>
        <v>0</v>
      </c>
      <c r="U5" s="8">
        <v>0</v>
      </c>
      <c r="V5" s="8">
        <v>2</v>
      </c>
      <c r="W5" s="12">
        <f t="shared" ref="W5" si="11">X5/Y5</f>
        <v>0.5</v>
      </c>
      <c r="X5" s="8">
        <v>1</v>
      </c>
      <c r="Y5" s="8">
        <v>2</v>
      </c>
      <c r="Z5" s="12">
        <f t="shared" si="2"/>
        <v>0.2</v>
      </c>
      <c r="AA5" s="8">
        <v>2</v>
      </c>
      <c r="AB5" s="8">
        <v>10</v>
      </c>
      <c r="AC5" s="12">
        <f t="shared" si="3"/>
        <v>0.42857142857142855</v>
      </c>
      <c r="AD5" s="8">
        <v>3</v>
      </c>
      <c r="AE5" s="8">
        <v>7</v>
      </c>
      <c r="AF5" s="12">
        <f t="shared" si="4"/>
        <v>0.6</v>
      </c>
      <c r="AG5" s="8">
        <v>3</v>
      </c>
      <c r="AH5" s="8">
        <v>5</v>
      </c>
      <c r="AI5" s="12">
        <f t="shared" si="5"/>
        <v>0.25</v>
      </c>
      <c r="AJ5" s="8">
        <v>2</v>
      </c>
      <c r="AK5" s="8">
        <v>8</v>
      </c>
      <c r="AL5" s="12">
        <f t="shared" si="6"/>
        <v>0</v>
      </c>
      <c r="AM5" s="8">
        <v>0</v>
      </c>
      <c r="AN5" s="8">
        <v>3</v>
      </c>
    </row>
    <row r="6" spans="1:40" s="9" customFormat="1" x14ac:dyDescent="0.25">
      <c r="A6" s="5">
        <v>113000000</v>
      </c>
      <c r="B6" s="6" t="s">
        <v>4</v>
      </c>
      <c r="C6" s="7">
        <f t="shared" si="0"/>
        <v>0.859375</v>
      </c>
      <c r="D6" s="8">
        <v>55</v>
      </c>
      <c r="E6" s="12">
        <f t="shared" si="1"/>
        <v>0.578125</v>
      </c>
      <c r="F6" s="8">
        <v>37</v>
      </c>
      <c r="G6" s="8">
        <v>64</v>
      </c>
      <c r="H6" s="19"/>
      <c r="I6" s="8"/>
      <c r="J6" s="8">
        <v>0</v>
      </c>
      <c r="K6" s="12">
        <f t="shared" si="7"/>
        <v>0.6</v>
      </c>
      <c r="L6" s="8">
        <v>3</v>
      </c>
      <c r="M6" s="8">
        <v>5</v>
      </c>
      <c r="N6" s="12">
        <f t="shared" si="8"/>
        <v>1</v>
      </c>
      <c r="O6" s="8">
        <v>2</v>
      </c>
      <c r="P6" s="8">
        <v>2</v>
      </c>
      <c r="Q6" s="12">
        <f t="shared" si="9"/>
        <v>0.33333333333333331</v>
      </c>
      <c r="R6" s="8">
        <v>1</v>
      </c>
      <c r="S6" s="8">
        <v>3</v>
      </c>
      <c r="T6" s="12">
        <f t="shared" si="10"/>
        <v>0</v>
      </c>
      <c r="U6" s="8">
        <v>0</v>
      </c>
      <c r="V6" s="8">
        <v>1</v>
      </c>
      <c r="W6" s="12"/>
      <c r="X6" s="8"/>
      <c r="Y6" s="8">
        <v>0</v>
      </c>
      <c r="Z6" s="12">
        <f t="shared" si="2"/>
        <v>0.75</v>
      </c>
      <c r="AA6" s="8">
        <v>6</v>
      </c>
      <c r="AB6" s="8">
        <v>8</v>
      </c>
      <c r="AC6" s="12">
        <f t="shared" si="3"/>
        <v>0.93333333333333335</v>
      </c>
      <c r="AD6" s="8">
        <v>14</v>
      </c>
      <c r="AE6" s="8">
        <v>15</v>
      </c>
      <c r="AF6" s="12">
        <f t="shared" si="4"/>
        <v>0.66666666666666663</v>
      </c>
      <c r="AG6" s="8">
        <v>6</v>
      </c>
      <c r="AH6" s="8">
        <v>9</v>
      </c>
      <c r="AI6" s="12">
        <f t="shared" si="5"/>
        <v>0.23809523809523808</v>
      </c>
      <c r="AJ6" s="8">
        <v>5</v>
      </c>
      <c r="AK6" s="8">
        <v>21</v>
      </c>
      <c r="AL6" s="12"/>
      <c r="AM6" s="8"/>
      <c r="AN6" s="8">
        <v>0</v>
      </c>
    </row>
    <row r="7" spans="1:40" s="9" customFormat="1" ht="27.6" x14ac:dyDescent="0.25">
      <c r="A7" s="5">
        <v>421394952</v>
      </c>
      <c r="B7" s="6" t="s">
        <v>5</v>
      </c>
      <c r="C7" s="7">
        <f t="shared" si="0"/>
        <v>0.88235294117647056</v>
      </c>
      <c r="D7" s="8">
        <v>60</v>
      </c>
      <c r="E7" s="12">
        <f t="shared" si="1"/>
        <v>0.45588235294117646</v>
      </c>
      <c r="F7" s="8">
        <v>31</v>
      </c>
      <c r="G7" s="8">
        <v>68</v>
      </c>
      <c r="H7" s="19"/>
      <c r="I7" s="8"/>
      <c r="J7" s="8">
        <v>0</v>
      </c>
      <c r="K7" s="12">
        <f t="shared" si="7"/>
        <v>0</v>
      </c>
      <c r="L7" s="8">
        <v>0</v>
      </c>
      <c r="M7" s="8">
        <v>1</v>
      </c>
      <c r="N7" s="12"/>
      <c r="O7" s="8"/>
      <c r="P7" s="8">
        <v>0</v>
      </c>
      <c r="Q7" s="12"/>
      <c r="R7" s="8"/>
      <c r="S7" s="8">
        <v>0</v>
      </c>
      <c r="T7" s="12"/>
      <c r="U7" s="8"/>
      <c r="V7" s="8">
        <v>0</v>
      </c>
      <c r="W7" s="12"/>
      <c r="X7" s="8"/>
      <c r="Y7" s="8">
        <v>0</v>
      </c>
      <c r="Z7" s="12"/>
      <c r="AA7" s="8"/>
      <c r="AB7" s="8">
        <v>0</v>
      </c>
      <c r="AC7" s="12">
        <f t="shared" si="3"/>
        <v>0.7</v>
      </c>
      <c r="AD7" s="8">
        <v>7</v>
      </c>
      <c r="AE7" s="8">
        <v>10</v>
      </c>
      <c r="AF7" s="12">
        <f t="shared" si="4"/>
        <v>0.7857142857142857</v>
      </c>
      <c r="AG7" s="8">
        <v>11</v>
      </c>
      <c r="AH7" s="8">
        <v>14</v>
      </c>
      <c r="AI7" s="12">
        <f t="shared" si="5"/>
        <v>0.69230769230769229</v>
      </c>
      <c r="AJ7" s="8">
        <v>9</v>
      </c>
      <c r="AK7" s="8">
        <v>13</v>
      </c>
      <c r="AL7" s="12">
        <f t="shared" si="6"/>
        <v>0.13333333333333333</v>
      </c>
      <c r="AM7" s="8">
        <v>4</v>
      </c>
      <c r="AN7" s="8">
        <v>30</v>
      </c>
    </row>
    <row r="8" spans="1:40" s="9" customFormat="1" x14ac:dyDescent="0.25">
      <c r="A8" s="5">
        <v>420486672</v>
      </c>
      <c r="B8" s="6" t="s">
        <v>2</v>
      </c>
      <c r="C8" s="7">
        <f t="shared" si="0"/>
        <v>0.82608695652173914</v>
      </c>
      <c r="D8" s="8">
        <v>19</v>
      </c>
      <c r="E8" s="12">
        <f t="shared" si="1"/>
        <v>0.39130434782608697</v>
      </c>
      <c r="F8" s="8">
        <v>9</v>
      </c>
      <c r="G8" s="8">
        <v>23</v>
      </c>
      <c r="H8" s="19"/>
      <c r="I8" s="8"/>
      <c r="J8" s="8">
        <v>0</v>
      </c>
      <c r="K8" s="12"/>
      <c r="L8" s="8"/>
      <c r="M8" s="8">
        <v>0</v>
      </c>
      <c r="N8" s="12"/>
      <c r="O8" s="8"/>
      <c r="P8" s="8">
        <v>0</v>
      </c>
      <c r="Q8" s="12"/>
      <c r="R8" s="8"/>
      <c r="S8" s="8">
        <v>0</v>
      </c>
      <c r="T8" s="12"/>
      <c r="U8" s="8"/>
      <c r="V8" s="8">
        <v>0</v>
      </c>
      <c r="W8" s="12"/>
      <c r="X8" s="8"/>
      <c r="Y8" s="8">
        <v>0</v>
      </c>
      <c r="Z8" s="12">
        <f t="shared" si="2"/>
        <v>0</v>
      </c>
      <c r="AA8" s="8">
        <v>0</v>
      </c>
      <c r="AB8" s="8">
        <v>1</v>
      </c>
      <c r="AC8" s="12">
        <f t="shared" si="3"/>
        <v>1</v>
      </c>
      <c r="AD8" s="8">
        <v>2</v>
      </c>
      <c r="AE8" s="8">
        <v>2</v>
      </c>
      <c r="AF8" s="12">
        <f t="shared" si="4"/>
        <v>0.375</v>
      </c>
      <c r="AG8" s="8">
        <v>3</v>
      </c>
      <c r="AH8" s="8">
        <v>8</v>
      </c>
      <c r="AI8" s="12">
        <f t="shared" si="5"/>
        <v>0.5</v>
      </c>
      <c r="AJ8" s="8">
        <v>2</v>
      </c>
      <c r="AK8" s="8">
        <v>4</v>
      </c>
      <c r="AL8" s="12">
        <f t="shared" si="6"/>
        <v>0.25</v>
      </c>
      <c r="AM8" s="8">
        <v>2</v>
      </c>
      <c r="AN8" s="8">
        <v>8</v>
      </c>
    </row>
    <row r="9" spans="1:40" s="9" customFormat="1" x14ac:dyDescent="0.25">
      <c r="A9" s="5">
        <v>300093050</v>
      </c>
      <c r="B9" s="6" t="s">
        <v>6</v>
      </c>
      <c r="C9" s="7">
        <f t="shared" si="0"/>
        <v>0.8271604938271605</v>
      </c>
      <c r="D9" s="8">
        <v>67</v>
      </c>
      <c r="E9" s="12">
        <f t="shared" si="1"/>
        <v>0.51851851851851849</v>
      </c>
      <c r="F9" s="8">
        <v>42</v>
      </c>
      <c r="G9" s="8">
        <v>81</v>
      </c>
      <c r="H9" s="19"/>
      <c r="I9" s="8"/>
      <c r="J9" s="8">
        <v>0</v>
      </c>
      <c r="K9" s="12"/>
      <c r="L9" s="8"/>
      <c r="M9" s="8">
        <v>0</v>
      </c>
      <c r="N9" s="12"/>
      <c r="O9" s="8"/>
      <c r="P9" s="8">
        <v>0</v>
      </c>
      <c r="Q9" s="12"/>
      <c r="R9" s="8"/>
      <c r="S9" s="8">
        <v>0</v>
      </c>
      <c r="T9" s="12">
        <f t="shared" si="10"/>
        <v>1</v>
      </c>
      <c r="U9" s="8">
        <v>1</v>
      </c>
      <c r="V9" s="8">
        <v>1</v>
      </c>
      <c r="W9" s="12"/>
      <c r="X9" s="8"/>
      <c r="Y9" s="8">
        <v>0</v>
      </c>
      <c r="Z9" s="12"/>
      <c r="AA9" s="8"/>
      <c r="AB9" s="8">
        <v>0</v>
      </c>
      <c r="AC9" s="12">
        <f t="shared" si="3"/>
        <v>0.75</v>
      </c>
      <c r="AD9" s="8">
        <v>3</v>
      </c>
      <c r="AE9" s="8">
        <v>4</v>
      </c>
      <c r="AF9" s="12">
        <f t="shared" si="4"/>
        <v>0.5</v>
      </c>
      <c r="AG9" s="8">
        <v>11</v>
      </c>
      <c r="AH9" s="8">
        <v>22</v>
      </c>
      <c r="AI9" s="12">
        <f t="shared" si="5"/>
        <v>0.48484848484848486</v>
      </c>
      <c r="AJ9" s="8">
        <v>16</v>
      </c>
      <c r="AK9" s="8">
        <v>33</v>
      </c>
      <c r="AL9" s="12">
        <f t="shared" si="6"/>
        <v>0.52380952380952384</v>
      </c>
      <c r="AM9" s="8">
        <v>11</v>
      </c>
      <c r="AN9" s="8">
        <v>21</v>
      </c>
    </row>
  </sheetData>
  <mergeCells count="1">
    <mergeCell ref="A1:B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F7FF7D5-F28B-4402-8F97-804FB99D9830}"/>
</file>

<file path=customXml/itemProps2.xml><?xml version="1.0" encoding="utf-8"?>
<ds:datastoreItem xmlns:ds="http://schemas.openxmlformats.org/officeDocument/2006/customXml" ds:itemID="{400F349B-0E62-4B89-A2C3-220C008383CE}"/>
</file>

<file path=customXml/itemProps3.xml><?xml version="1.0" encoding="utf-8"?>
<ds:datastoreItem xmlns:ds="http://schemas.openxmlformats.org/officeDocument/2006/customXml" ds:itemID="{5CBC9135-97E4-48E9-A0A8-3FDB6AE7B7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EFL Gain 061 2018_19</vt:lpstr>
      <vt:lpstr>'EFL Gain 061 2018_19'!Print_Titles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2018-19 Section 243 IELCE Educational Functioning Level Gain</dc:title>
  <dc:creator>IBM SPSS Export Facility</dc:creator>
  <cp:lastModifiedBy>Harrison, Amanda (PDE)</cp:lastModifiedBy>
  <cp:lastPrinted>2020-02-20T15:55:23Z</cp:lastPrinted>
  <dcterms:created xsi:type="dcterms:W3CDTF">2011-08-01T14:22:18Z</dcterms:created>
  <dcterms:modified xsi:type="dcterms:W3CDTF">2021-07-12T23:44:35Z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