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erformance\PY 2019-20\Docs for PDE website\"/>
    </mc:Choice>
  </mc:AlternateContent>
  <xr:revisionPtr revIDLastSave="0" documentId="13_ncr:1_{988DA81D-81B8-42CB-8481-C27A8046D8A2}" xr6:coauthVersionLast="47" xr6:coauthVersionMax="47" xr10:uidLastSave="{00000000-0000-0000-0000-000000000000}"/>
  <bookViews>
    <workbookView xWindow="23988" yWindow="612" windowWidth="18840" windowHeight="11208" xr2:uid="{00000000-000D-0000-FFFF-FFFF00000000}"/>
  </bookViews>
  <sheets>
    <sheet name="EFL Gain 064" sheetId="1" r:id="rId1"/>
  </sheets>
  <definedNames>
    <definedName name="_xlnm.Print_Titles" localSheetId="0">'EFL Gain 064'!$A:$B,'EFL Gain 064'!$1:$2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34" i="1" l="1"/>
  <c r="AL33" i="1"/>
  <c r="AL32" i="1"/>
  <c r="AL31" i="1"/>
  <c r="AL30" i="1"/>
  <c r="AL27" i="1"/>
  <c r="AL25" i="1"/>
  <c r="AL24" i="1"/>
  <c r="AL23" i="1"/>
  <c r="AL22" i="1"/>
  <c r="AL21" i="1"/>
  <c r="AL20" i="1"/>
  <c r="AL19" i="1"/>
  <c r="AL18" i="1"/>
  <c r="AL16" i="1"/>
  <c r="AL15" i="1"/>
  <c r="AL13" i="1"/>
  <c r="AL12" i="1"/>
  <c r="AL11" i="1"/>
  <c r="AL10" i="1"/>
  <c r="AL9" i="1"/>
  <c r="AL7" i="1"/>
  <c r="AL6" i="1"/>
  <c r="AL4" i="1"/>
  <c r="AL3" i="1"/>
  <c r="AI34" i="1"/>
  <c r="AI33" i="1"/>
  <c r="AI32" i="1"/>
  <c r="AI31" i="1"/>
  <c r="AI30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3" i="1"/>
  <c r="AI12" i="1"/>
  <c r="AI11" i="1"/>
  <c r="AI10" i="1"/>
  <c r="AI9" i="1"/>
  <c r="AI7" i="1"/>
  <c r="AI6" i="1"/>
  <c r="AI4" i="1"/>
  <c r="AI3" i="1"/>
  <c r="AF34" i="1"/>
  <c r="AF33" i="1"/>
  <c r="AF32" i="1"/>
  <c r="AF31" i="1"/>
  <c r="AF30" i="1"/>
  <c r="AF27" i="1"/>
  <c r="AF26" i="1"/>
  <c r="AF24" i="1"/>
  <c r="AF23" i="1"/>
  <c r="AF22" i="1"/>
  <c r="AF21" i="1"/>
  <c r="AF20" i="1"/>
  <c r="AF19" i="1"/>
  <c r="AF18" i="1"/>
  <c r="AF17" i="1"/>
  <c r="AF16" i="1"/>
  <c r="AF15" i="1"/>
  <c r="AF13" i="1"/>
  <c r="AF12" i="1"/>
  <c r="AF11" i="1"/>
  <c r="AF10" i="1"/>
  <c r="AF9" i="1"/>
  <c r="AF7" i="1"/>
  <c r="AF6" i="1"/>
  <c r="AF4" i="1"/>
  <c r="AF3" i="1"/>
  <c r="AC34" i="1"/>
  <c r="AC33" i="1"/>
  <c r="AC31" i="1"/>
  <c r="AC30" i="1"/>
  <c r="AC27" i="1"/>
  <c r="AC26" i="1"/>
  <c r="AC24" i="1"/>
  <c r="AC23" i="1"/>
  <c r="AC22" i="1"/>
  <c r="AC21" i="1"/>
  <c r="AC20" i="1"/>
  <c r="AC19" i="1"/>
  <c r="AC18" i="1"/>
  <c r="AC17" i="1"/>
  <c r="AC16" i="1"/>
  <c r="AC15" i="1"/>
  <c r="AC13" i="1"/>
  <c r="AC12" i="1"/>
  <c r="AC11" i="1"/>
  <c r="AC10" i="1"/>
  <c r="AC9" i="1"/>
  <c r="AC7" i="1"/>
  <c r="AC6" i="1"/>
  <c r="AC4" i="1"/>
  <c r="AC3" i="1"/>
  <c r="Z34" i="1"/>
  <c r="Z33" i="1"/>
  <c r="Z31" i="1"/>
  <c r="Z30" i="1"/>
  <c r="Z27" i="1"/>
  <c r="Z24" i="1"/>
  <c r="Z23" i="1"/>
  <c r="Z22" i="1"/>
  <c r="Z21" i="1"/>
  <c r="Z20" i="1"/>
  <c r="Z19" i="1"/>
  <c r="Z18" i="1"/>
  <c r="Z17" i="1"/>
  <c r="Z16" i="1"/>
  <c r="Z15" i="1"/>
  <c r="Z13" i="1"/>
  <c r="Z12" i="1"/>
  <c r="Z11" i="1"/>
  <c r="Z10" i="1"/>
  <c r="Z9" i="1"/>
  <c r="Z7" i="1"/>
  <c r="Z6" i="1"/>
  <c r="Z4" i="1"/>
  <c r="Z3" i="1"/>
  <c r="W34" i="1"/>
  <c r="W33" i="1"/>
  <c r="W31" i="1"/>
  <c r="W30" i="1"/>
  <c r="W24" i="1"/>
  <c r="W23" i="1"/>
  <c r="W22" i="1"/>
  <c r="W21" i="1"/>
  <c r="W20" i="1"/>
  <c r="W19" i="1"/>
  <c r="W18" i="1"/>
  <c r="W17" i="1"/>
  <c r="W16" i="1"/>
  <c r="W15" i="1"/>
  <c r="W13" i="1"/>
  <c r="W12" i="1"/>
  <c r="W11" i="1"/>
  <c r="W10" i="1"/>
  <c r="W9" i="1"/>
  <c r="W6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3" i="1"/>
  <c r="T12" i="1"/>
  <c r="T11" i="1"/>
  <c r="T10" i="1"/>
  <c r="T9" i="1"/>
  <c r="T8" i="1"/>
  <c r="T7" i="1"/>
  <c r="T6" i="1"/>
  <c r="T5" i="1"/>
  <c r="T4" i="1"/>
  <c r="T3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<sst xmlns="http://schemas.openxmlformats.org/spreadsheetml/2006/main" count="73" uniqueCount="73">
  <si>
    <t>Altoona Area SD</t>
  </si>
  <si>
    <t>ARIN IU 28</t>
  </si>
  <si>
    <t>Bradford Co Action Inc</t>
  </si>
  <si>
    <t>Center for Literacy Inc</t>
  </si>
  <si>
    <t>Central IU 10</t>
  </si>
  <si>
    <t>Community Learning Center</t>
  </si>
  <si>
    <t>Delaware Co Literacy Co</t>
  </si>
  <si>
    <t>District 1199C Trng &amp; Upgrd Fd</t>
  </si>
  <si>
    <t>Goodwill of the Southern Alleghenies Inc</t>
  </si>
  <si>
    <t>Intermediate Unit 1</t>
  </si>
  <si>
    <t>Keystone Opportunity Center</t>
  </si>
  <si>
    <t>Lincoln IU 12</t>
  </si>
  <si>
    <t>Marywood University</t>
  </si>
  <si>
    <t>Northampton Co Area CC/ Main</t>
  </si>
  <si>
    <t>Northwest Tri-County IU 5</t>
  </si>
  <si>
    <t>Pathways PA, Inc.</t>
  </si>
  <si>
    <t>Penn State/ Main</t>
  </si>
  <si>
    <t>Somerset County Technology Center</t>
  </si>
  <si>
    <t>Temple University\ Main</t>
  </si>
  <si>
    <t>YWCA Tri-County Area</t>
  </si>
  <si>
    <t>Tuscarora IU 11 - DLP</t>
  </si>
  <si>
    <t>TOTAL: Butler County Community Coll</t>
  </si>
  <si>
    <t>TOTAL: Central Susquehanna IU 16</t>
  </si>
  <si>
    <t>TOTAL: Chester Co OIC</t>
  </si>
  <si>
    <t>TOTAL: Lancaster-Lebanon IU 13</t>
  </si>
  <si>
    <t>TOTAL: Lehigh Carbon Community Coll</t>
  </si>
  <si>
    <t>TOTAL: Literacy Pittsburgh</t>
  </si>
  <si>
    <t>TOTAL: Luzerne County Community Coll</t>
  </si>
  <si>
    <t>TOTAL: Reading Area Community College</t>
  </si>
  <si>
    <t>TOTAL: Seneca Highlands IU 9</t>
  </si>
  <si>
    <t>TOTAL: Tri County OIC</t>
  </si>
  <si>
    <t>TOTAL: VITA Education Services</t>
  </si>
  <si>
    <t>AUN</t>
  </si>
  <si>
    <t>Agency Name</t>
  </si>
  <si>
    <t>064 Direct Contractors: EFL Completion for Unduplicated Adults w/ 12+ 064 Hours: 2019-2020</t>
  </si>
  <si>
    <t>EFL Gain denominator (n)</t>
  </si>
  <si>
    <t>% of enrolled students with a posttest</t>
  </si>
  <si>
    <t># of enrolled students with a posttest</t>
  </si>
  <si>
    <t xml:space="preserve">All levels excl. High ASE:       # w/EFL Gain   </t>
  </si>
  <si>
    <t xml:space="preserve"># ABE Beginning Literacy w/EFL Gain </t>
  </si>
  <si>
    <t>ABE Beginning Literacy (n)</t>
  </si>
  <si>
    <t>% ABE Beginning Literacy w/ EFL Gain  Target 44%</t>
  </si>
  <si>
    <t>% ABE Beginning w/EFL Gain Target 47%</t>
  </si>
  <si>
    <t># ABE Beginning w/EFL Gain</t>
  </si>
  <si>
    <t>ABE Beginning (n)</t>
  </si>
  <si>
    <t>% ABE Low Intermediate w/EFL Gain Target 46%</t>
  </si>
  <si>
    <t xml:space="preserve"># ABE Low Intermediate w/EFL Gain </t>
  </si>
  <si>
    <t>ABE Low Intermediate (n)</t>
  </si>
  <si>
    <t>% ABE High Intermediate w/EFL Gain Target 49%</t>
  </si>
  <si>
    <t>ABE High Intermediate (n)</t>
  </si>
  <si>
    <t>% ASE Low w/EFL Gain Target 54%</t>
  </si>
  <si>
    <t># ABE High Intermediate w/EFL Gain</t>
  </si>
  <si>
    <t># ASE Low  w/EFL Gain</t>
  </si>
  <si>
    <t>ASE Low (n)</t>
  </si>
  <si>
    <t>ESL Advanced (n)</t>
  </si>
  <si>
    <t># ESL Advanced  w/EFL Gain</t>
  </si>
  <si>
    <t>% ESL Advanced w/EFL Gain Target 33%</t>
  </si>
  <si>
    <t>ESL High Intermediate (n)</t>
  </si>
  <si>
    <t># ESL High Intermediate  w/EFL Gain</t>
  </si>
  <si>
    <t>% ESL High Intermediate w/EFL Gain Target 46%</t>
  </si>
  <si>
    <t>ESL Low Intermediate (n)</t>
  </si>
  <si>
    <t># ESL Low Intermediate  w/EFL Gain</t>
  </si>
  <si>
    <t>% ESL Low Intermediate w/EFL Gain Target 49%</t>
  </si>
  <si>
    <t>ESL High Beginning (n)</t>
  </si>
  <si>
    <t># ESL High Beginning  w/EFL Gain</t>
  </si>
  <si>
    <t>% ESL High Beginning w/EFL Gain Target 61%</t>
  </si>
  <si>
    <t>ESL Low Beginning (n)</t>
  </si>
  <si>
    <t># ESL Low Beginning  w/EFL Gain</t>
  </si>
  <si>
    <t>% ESL Low Beginning w/EFL Gain Target 60%</t>
  </si>
  <si>
    <t>ESL Beginning Literacy (n)</t>
  </si>
  <si>
    <t># ESL Beginning Literacy  w/EFL Gain</t>
  </si>
  <si>
    <t>% ESL Beginning Literacy w/EFL Gain Target 48%</t>
  </si>
  <si>
    <t>All levels excl. High ASE: % w/EFL Gain Target 48%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</si>
</sst>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1" fontId="2" fillId="0" borderId="0" xfId="0" applyNumberFormat="1" applyFont="1"/>
    <xf numFmtId="1" fontId="2" fillId="0" borderId="1" xfId="0" applyNumberFormat="1" applyFont="1" applyBorder="1"/>
    <xf numFmtId="0" fontId="2" fillId="0" borderId="1" xfId="0" applyFont="1" applyBorder="1"/>
    <xf numFmtId="9" fontId="2" fillId="0" borderId="1" xfId="0" applyNumberFormat="1" applyFont="1" applyBorder="1"/>
    <xf numFmtId="0" fontId="2" fillId="0" borderId="1" xfId="0" applyFont="1" applyBorder="1" applyAlignment="1">
      <alignment wrapText="1"/>
    </xf>
    <xf numFmtId="1" fontId="2" fillId="0" borderId="3" xfId="0" applyNumberFormat="1" applyFont="1" applyBorder="1"/>
    <xf numFmtId="0" fontId="2" fillId="0" borderId="3" xfId="0" applyFont="1" applyBorder="1"/>
    <xf numFmtId="9" fontId="2" fillId="0" borderId="3" xfId="0" applyNumberFormat="1" applyFont="1" applyBorder="1"/>
    <xf numFmtId="0" fontId="1" fillId="0" borderId="2" xfId="0" applyFont="1" applyBorder="1" applyAlignment="1">
      <alignment horizontal="center" vertical="center" wrapText="1"/>
    </xf>
    <xf numFmtId="9" fontId="2" fillId="3" borderId="3" xfId="0" applyNumberFormat="1" applyFont="1" applyFill="1" applyBorder="1"/>
    <xf numFmtId="9" fontId="2" fillId="3" borderId="1" xfId="0" applyNumberFormat="1" applyFont="1" applyFill="1" applyBorder="1"/>
    <xf numFmtId="3" fontId="1" fillId="0" borderId="2" xfId="0" applyNumberFormat="1" applyFont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4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I2" sqref="AI2"/>
    </sheetView>
  </sheetViews>
  <sheetFormatPr defaultRowHeight="13.8" x14ac:dyDescent="0.25"/>
  <cols>
    <col min="1" max="1" width="11.5546875" style="1" customWidth="1"/>
    <col min="2" max="2" width="37.88671875" style="1" customWidth="1"/>
    <col min="3" max="3" width="14.88671875" style="1" customWidth="1"/>
    <col min="4" max="40" width="14.88671875" style="2" customWidth="1"/>
    <col min="41" max="16384" width="8.88671875" style="1"/>
  </cols>
  <sheetData>
    <row r="1" spans="1:40" ht="45" customHeight="1" thickBot="1" x14ac:dyDescent="0.3">
      <c r="A1" s="18" t="s">
        <v>34</v>
      </c>
      <c r="B1" s="18"/>
    </row>
    <row r="2" spans="1:40" ht="69.599999999999994" thickBot="1" x14ac:dyDescent="0.3">
      <c r="A2" s="10" t="s">
        <v>32</v>
      </c>
      <c r="B2" s="13" t="s">
        <v>33</v>
      </c>
      <c r="C2" s="13" t="s">
        <v>36</v>
      </c>
      <c r="D2" s="13" t="s">
        <v>37</v>
      </c>
      <c r="E2" s="14" t="s">
        <v>72</v>
      </c>
      <c r="F2" s="15" t="s">
        <v>38</v>
      </c>
      <c r="G2" s="15" t="s">
        <v>35</v>
      </c>
      <c r="H2" s="16" t="s">
        <v>41</v>
      </c>
      <c r="I2" s="15" t="s">
        <v>39</v>
      </c>
      <c r="J2" s="15" t="s">
        <v>40</v>
      </c>
      <c r="K2" s="16" t="s">
        <v>42</v>
      </c>
      <c r="L2" s="15" t="s">
        <v>43</v>
      </c>
      <c r="M2" s="15" t="s">
        <v>44</v>
      </c>
      <c r="N2" s="16" t="s">
        <v>45</v>
      </c>
      <c r="O2" s="17" t="s">
        <v>46</v>
      </c>
      <c r="P2" s="15" t="s">
        <v>47</v>
      </c>
      <c r="Q2" s="16" t="s">
        <v>48</v>
      </c>
      <c r="R2" s="15" t="s">
        <v>51</v>
      </c>
      <c r="S2" s="15" t="s">
        <v>49</v>
      </c>
      <c r="T2" s="16" t="s">
        <v>50</v>
      </c>
      <c r="U2" s="15" t="s">
        <v>52</v>
      </c>
      <c r="V2" s="15" t="s">
        <v>53</v>
      </c>
      <c r="W2" s="16" t="s">
        <v>71</v>
      </c>
      <c r="X2" s="15" t="s">
        <v>70</v>
      </c>
      <c r="Y2" s="15" t="s">
        <v>69</v>
      </c>
      <c r="Z2" s="16" t="s">
        <v>68</v>
      </c>
      <c r="AA2" s="15" t="s">
        <v>67</v>
      </c>
      <c r="AB2" s="15" t="s">
        <v>66</v>
      </c>
      <c r="AC2" s="16" t="s">
        <v>65</v>
      </c>
      <c r="AD2" s="15" t="s">
        <v>64</v>
      </c>
      <c r="AE2" s="15" t="s">
        <v>63</v>
      </c>
      <c r="AF2" s="16" t="s">
        <v>62</v>
      </c>
      <c r="AG2" s="15" t="s">
        <v>61</v>
      </c>
      <c r="AH2" s="15" t="s">
        <v>60</v>
      </c>
      <c r="AI2" s="16" t="s">
        <v>59</v>
      </c>
      <c r="AJ2" s="15" t="s">
        <v>58</v>
      </c>
      <c r="AK2" s="15" t="s">
        <v>57</v>
      </c>
      <c r="AL2" s="16" t="s">
        <v>56</v>
      </c>
      <c r="AM2" s="15" t="s">
        <v>55</v>
      </c>
      <c r="AN2" s="15" t="s">
        <v>54</v>
      </c>
    </row>
    <row r="3" spans="1:40" x14ac:dyDescent="0.25">
      <c r="A3" s="7">
        <v>108070502</v>
      </c>
      <c r="B3" s="8" t="s">
        <v>0</v>
      </c>
      <c r="C3" s="9">
        <f>D3/G3</f>
        <v>0.55392156862745101</v>
      </c>
      <c r="D3" s="7">
        <v>113</v>
      </c>
      <c r="E3" s="11">
        <f>F3/G3</f>
        <v>0.30882352941176472</v>
      </c>
      <c r="F3" s="7">
        <v>63</v>
      </c>
      <c r="G3" s="7">
        <v>204</v>
      </c>
      <c r="H3" s="11">
        <f>I3/J3</f>
        <v>0.44444444444444442</v>
      </c>
      <c r="I3" s="7">
        <v>4</v>
      </c>
      <c r="J3" s="7">
        <v>9</v>
      </c>
      <c r="K3" s="11">
        <f>L3/M3</f>
        <v>0.40540540540540543</v>
      </c>
      <c r="L3" s="7">
        <v>15</v>
      </c>
      <c r="M3" s="7">
        <v>37</v>
      </c>
      <c r="N3" s="11">
        <f>O3/P3</f>
        <v>0.34090909090909088</v>
      </c>
      <c r="O3" s="7">
        <v>30</v>
      </c>
      <c r="P3" s="7">
        <v>88</v>
      </c>
      <c r="Q3" s="11">
        <f>R3/S3</f>
        <v>0.13461538461538461</v>
      </c>
      <c r="R3" s="7">
        <v>7</v>
      </c>
      <c r="S3" s="7">
        <v>52</v>
      </c>
      <c r="T3" s="11">
        <f>U3/V3</f>
        <v>0</v>
      </c>
      <c r="U3" s="7">
        <v>0</v>
      </c>
      <c r="V3" s="7">
        <v>6</v>
      </c>
      <c r="W3" s="11"/>
      <c r="X3" s="7">
        <v>0</v>
      </c>
      <c r="Y3" s="7">
        <v>0</v>
      </c>
      <c r="Z3" s="11">
        <f>AA3/AB3</f>
        <v>1</v>
      </c>
      <c r="AA3" s="7">
        <v>1</v>
      </c>
      <c r="AB3" s="7">
        <v>1</v>
      </c>
      <c r="AC3" s="11">
        <f>AD3/AE3</f>
        <v>1</v>
      </c>
      <c r="AD3" s="7">
        <v>3</v>
      </c>
      <c r="AE3" s="7">
        <v>3</v>
      </c>
      <c r="AF3" s="11">
        <f>AG3/AH3</f>
        <v>0.33333333333333331</v>
      </c>
      <c r="AG3" s="7">
        <v>2</v>
      </c>
      <c r="AH3" s="7">
        <v>6</v>
      </c>
      <c r="AI3" s="11">
        <f>AJ3/AK3</f>
        <v>1</v>
      </c>
      <c r="AJ3" s="7">
        <v>1</v>
      </c>
      <c r="AK3" s="7">
        <v>1</v>
      </c>
      <c r="AL3" s="11">
        <f>AM3/AN3</f>
        <v>0</v>
      </c>
      <c r="AM3" s="7">
        <v>0</v>
      </c>
      <c r="AN3" s="7">
        <v>1</v>
      </c>
    </row>
    <row r="4" spans="1:40" x14ac:dyDescent="0.25">
      <c r="A4" s="3">
        <v>128000000</v>
      </c>
      <c r="B4" s="4" t="s">
        <v>1</v>
      </c>
      <c r="C4" s="5">
        <f t="shared" ref="C4:C34" si="0">D4/G4</f>
        <v>0.47857142857142859</v>
      </c>
      <c r="D4" s="3">
        <v>67</v>
      </c>
      <c r="E4" s="12">
        <f t="shared" ref="E4:E34" si="1">F4/G4</f>
        <v>0.32857142857142857</v>
      </c>
      <c r="F4" s="3">
        <v>46</v>
      </c>
      <c r="G4" s="3">
        <v>140</v>
      </c>
      <c r="H4" s="12">
        <f t="shared" ref="H4:H34" si="2">I4/J4</f>
        <v>0.6</v>
      </c>
      <c r="I4" s="3">
        <v>3</v>
      </c>
      <c r="J4" s="3">
        <v>5</v>
      </c>
      <c r="K4" s="12">
        <f t="shared" ref="K4:K34" si="3">L4/M4</f>
        <v>0.43333333333333335</v>
      </c>
      <c r="L4" s="3">
        <v>13</v>
      </c>
      <c r="M4" s="3">
        <v>30</v>
      </c>
      <c r="N4" s="12">
        <f t="shared" ref="N4:N34" si="4">O4/P4</f>
        <v>0.38235294117647056</v>
      </c>
      <c r="O4" s="3">
        <v>13</v>
      </c>
      <c r="P4" s="3">
        <v>34</v>
      </c>
      <c r="Q4" s="12">
        <f t="shared" ref="Q4:Q34" si="5">R4/S4</f>
        <v>0.18181818181818182</v>
      </c>
      <c r="R4" s="3">
        <v>6</v>
      </c>
      <c r="S4" s="3">
        <v>33</v>
      </c>
      <c r="T4" s="12">
        <f t="shared" ref="T4:T33" si="6">U4/V4</f>
        <v>0.25925925925925924</v>
      </c>
      <c r="U4" s="3">
        <v>7</v>
      </c>
      <c r="V4" s="3">
        <v>27</v>
      </c>
      <c r="W4" s="12"/>
      <c r="X4" s="3">
        <v>0</v>
      </c>
      <c r="Y4" s="3">
        <v>0</v>
      </c>
      <c r="Z4" s="12">
        <f t="shared" ref="Z4:Z34" si="7">AA4/AB4</f>
        <v>0</v>
      </c>
      <c r="AA4" s="3">
        <v>0</v>
      </c>
      <c r="AB4" s="3">
        <v>1</v>
      </c>
      <c r="AC4" s="12">
        <f t="shared" ref="AC4:AC34" si="8">AD4/AE4</f>
        <v>0.33333333333333331</v>
      </c>
      <c r="AD4" s="3">
        <v>1</v>
      </c>
      <c r="AE4" s="3">
        <v>3</v>
      </c>
      <c r="AF4" s="12">
        <f t="shared" ref="AF4:AF34" si="9">AG4/AH4</f>
        <v>0.5</v>
      </c>
      <c r="AG4" s="3">
        <v>2</v>
      </c>
      <c r="AH4" s="3">
        <v>4</v>
      </c>
      <c r="AI4" s="12">
        <f t="shared" ref="AI4:AI34" si="10">AJ4/AK4</f>
        <v>0.5</v>
      </c>
      <c r="AJ4" s="3">
        <v>1</v>
      </c>
      <c r="AK4" s="3">
        <v>2</v>
      </c>
      <c r="AL4" s="12">
        <f t="shared" ref="AL4:AL34" si="11">AM4/AN4</f>
        <v>0</v>
      </c>
      <c r="AM4" s="3">
        <v>0</v>
      </c>
      <c r="AN4" s="3">
        <v>1</v>
      </c>
    </row>
    <row r="5" spans="1:40" x14ac:dyDescent="0.25">
      <c r="A5" s="3">
        <v>300080730</v>
      </c>
      <c r="B5" s="4" t="s">
        <v>2</v>
      </c>
      <c r="C5" s="5">
        <f t="shared" si="0"/>
        <v>0.23333333333333334</v>
      </c>
      <c r="D5" s="3">
        <v>14</v>
      </c>
      <c r="E5" s="12">
        <f t="shared" si="1"/>
        <v>0.13333333333333333</v>
      </c>
      <c r="F5" s="3">
        <v>8</v>
      </c>
      <c r="G5" s="3">
        <v>60</v>
      </c>
      <c r="H5" s="12">
        <f t="shared" si="2"/>
        <v>0</v>
      </c>
      <c r="I5" s="3">
        <v>0</v>
      </c>
      <c r="J5" s="3">
        <v>3</v>
      </c>
      <c r="K5" s="12">
        <f t="shared" si="3"/>
        <v>0.13636363636363635</v>
      </c>
      <c r="L5" s="3">
        <v>3</v>
      </c>
      <c r="M5" s="3">
        <v>22</v>
      </c>
      <c r="N5" s="12">
        <f t="shared" si="4"/>
        <v>0.16</v>
      </c>
      <c r="O5" s="3">
        <v>4</v>
      </c>
      <c r="P5" s="3">
        <v>25</v>
      </c>
      <c r="Q5" s="12">
        <f t="shared" si="5"/>
        <v>0.1111111111111111</v>
      </c>
      <c r="R5" s="3">
        <v>1</v>
      </c>
      <c r="S5" s="3">
        <v>9</v>
      </c>
      <c r="T5" s="12">
        <f t="shared" si="6"/>
        <v>0</v>
      </c>
      <c r="U5" s="3">
        <v>0</v>
      </c>
      <c r="V5" s="3">
        <v>1</v>
      </c>
      <c r="W5" s="12"/>
      <c r="X5" s="3">
        <v>0</v>
      </c>
      <c r="Y5" s="3">
        <v>0</v>
      </c>
      <c r="Z5" s="12"/>
      <c r="AA5" s="3">
        <v>0</v>
      </c>
      <c r="AB5" s="3">
        <v>0</v>
      </c>
      <c r="AC5" s="12"/>
      <c r="AD5" s="3">
        <v>0</v>
      </c>
      <c r="AE5" s="3">
        <v>0</v>
      </c>
      <c r="AF5" s="12"/>
      <c r="AG5" s="3">
        <v>0</v>
      </c>
      <c r="AH5" s="3">
        <v>0</v>
      </c>
      <c r="AI5" s="12"/>
      <c r="AJ5" s="3">
        <v>0</v>
      </c>
      <c r="AK5" s="3">
        <v>0</v>
      </c>
      <c r="AL5" s="12"/>
      <c r="AM5" s="3">
        <v>0</v>
      </c>
      <c r="AN5" s="3">
        <v>0</v>
      </c>
    </row>
    <row r="6" spans="1:40" x14ac:dyDescent="0.25">
      <c r="A6" s="3">
        <v>404100852</v>
      </c>
      <c r="B6" s="6" t="s">
        <v>21</v>
      </c>
      <c r="C6" s="5">
        <f t="shared" si="0"/>
        <v>0.26279863481228671</v>
      </c>
      <c r="D6" s="3">
        <v>77</v>
      </c>
      <c r="E6" s="12">
        <f t="shared" si="1"/>
        <v>0.13993174061433447</v>
      </c>
      <c r="F6" s="3">
        <v>41</v>
      </c>
      <c r="G6" s="3">
        <v>293</v>
      </c>
      <c r="H6" s="12">
        <f t="shared" si="2"/>
        <v>0.2</v>
      </c>
      <c r="I6" s="3">
        <v>1</v>
      </c>
      <c r="J6" s="3">
        <v>5</v>
      </c>
      <c r="K6" s="12">
        <f t="shared" si="3"/>
        <v>0.18604651162790697</v>
      </c>
      <c r="L6" s="3">
        <v>8</v>
      </c>
      <c r="M6" s="3">
        <v>43</v>
      </c>
      <c r="N6" s="12">
        <f t="shared" si="4"/>
        <v>0.12121212121212122</v>
      </c>
      <c r="O6" s="3">
        <v>8</v>
      </c>
      <c r="P6" s="3">
        <v>66</v>
      </c>
      <c r="Q6" s="12">
        <f t="shared" si="5"/>
        <v>0.11904761904761904</v>
      </c>
      <c r="R6" s="3">
        <v>10</v>
      </c>
      <c r="S6" s="3">
        <v>84</v>
      </c>
      <c r="T6" s="12">
        <f t="shared" si="6"/>
        <v>2.2727272727272728E-2</v>
      </c>
      <c r="U6" s="3">
        <v>1</v>
      </c>
      <c r="V6" s="3">
        <v>44</v>
      </c>
      <c r="W6" s="12">
        <f t="shared" ref="W6:W34" si="12">X6/Y6</f>
        <v>0.66666666666666663</v>
      </c>
      <c r="X6" s="3">
        <v>2</v>
      </c>
      <c r="Y6" s="3">
        <v>3</v>
      </c>
      <c r="Z6" s="12">
        <f t="shared" si="7"/>
        <v>0.22222222222222221</v>
      </c>
      <c r="AA6" s="3">
        <v>2</v>
      </c>
      <c r="AB6" s="3">
        <v>9</v>
      </c>
      <c r="AC6" s="12">
        <f t="shared" si="8"/>
        <v>0.75</v>
      </c>
      <c r="AD6" s="3">
        <v>3</v>
      </c>
      <c r="AE6" s="3">
        <v>4</v>
      </c>
      <c r="AF6" s="12">
        <f t="shared" si="9"/>
        <v>0.125</v>
      </c>
      <c r="AG6" s="3">
        <v>1</v>
      </c>
      <c r="AH6" s="3">
        <v>8</v>
      </c>
      <c r="AI6" s="12">
        <f t="shared" si="10"/>
        <v>0.3</v>
      </c>
      <c r="AJ6" s="3">
        <v>3</v>
      </c>
      <c r="AK6" s="3">
        <v>10</v>
      </c>
      <c r="AL6" s="12">
        <f t="shared" si="11"/>
        <v>0.11764705882352941</v>
      </c>
      <c r="AM6" s="3">
        <v>2</v>
      </c>
      <c r="AN6" s="3">
        <v>17</v>
      </c>
    </row>
    <row r="7" spans="1:40" x14ac:dyDescent="0.25">
      <c r="A7" s="3">
        <v>300512450</v>
      </c>
      <c r="B7" s="4" t="s">
        <v>3</v>
      </c>
      <c r="C7" s="5">
        <f t="shared" si="0"/>
        <v>0.23540489642184556</v>
      </c>
      <c r="D7" s="3">
        <v>125</v>
      </c>
      <c r="E7" s="12">
        <f t="shared" si="1"/>
        <v>0.16384180790960451</v>
      </c>
      <c r="F7" s="3">
        <v>87</v>
      </c>
      <c r="G7" s="3">
        <v>531</v>
      </c>
      <c r="H7" s="12">
        <f t="shared" si="2"/>
        <v>0.16216216216216217</v>
      </c>
      <c r="I7" s="3">
        <v>6</v>
      </c>
      <c r="J7" s="3">
        <v>37</v>
      </c>
      <c r="K7" s="12">
        <f t="shared" si="3"/>
        <v>0.25</v>
      </c>
      <c r="L7" s="3">
        <v>14</v>
      </c>
      <c r="M7" s="3">
        <v>56</v>
      </c>
      <c r="N7" s="12">
        <f t="shared" si="4"/>
        <v>0.15625</v>
      </c>
      <c r="O7" s="3">
        <v>10</v>
      </c>
      <c r="P7" s="3">
        <v>64</v>
      </c>
      <c r="Q7" s="12">
        <f t="shared" si="5"/>
        <v>0.02</v>
      </c>
      <c r="R7" s="3">
        <v>1</v>
      </c>
      <c r="S7" s="3">
        <v>50</v>
      </c>
      <c r="T7" s="12">
        <f t="shared" si="6"/>
        <v>0</v>
      </c>
      <c r="U7" s="3">
        <v>0</v>
      </c>
      <c r="V7" s="3">
        <v>5</v>
      </c>
      <c r="W7" s="12"/>
      <c r="X7" s="3">
        <v>0</v>
      </c>
      <c r="Y7" s="3">
        <v>0</v>
      </c>
      <c r="Z7" s="12">
        <f t="shared" si="7"/>
        <v>0.33333333333333331</v>
      </c>
      <c r="AA7" s="3">
        <v>5</v>
      </c>
      <c r="AB7" s="3">
        <v>15</v>
      </c>
      <c r="AC7" s="12">
        <f t="shared" si="8"/>
        <v>0.30555555555555558</v>
      </c>
      <c r="AD7" s="3">
        <v>11</v>
      </c>
      <c r="AE7" s="3">
        <v>36</v>
      </c>
      <c r="AF7" s="12">
        <f t="shared" si="9"/>
        <v>0.24444444444444444</v>
      </c>
      <c r="AG7" s="3">
        <v>22</v>
      </c>
      <c r="AH7" s="3">
        <v>90</v>
      </c>
      <c r="AI7" s="12">
        <f t="shared" si="10"/>
        <v>0.125</v>
      </c>
      <c r="AJ7" s="3">
        <v>11</v>
      </c>
      <c r="AK7" s="3">
        <v>88</v>
      </c>
      <c r="AL7" s="12">
        <f t="shared" si="11"/>
        <v>7.7777777777777779E-2</v>
      </c>
      <c r="AM7" s="3">
        <v>7</v>
      </c>
      <c r="AN7" s="3">
        <v>90</v>
      </c>
    </row>
    <row r="8" spans="1:40" x14ac:dyDescent="0.25">
      <c r="A8" s="3">
        <v>110000000</v>
      </c>
      <c r="B8" s="4" t="s">
        <v>4</v>
      </c>
      <c r="C8" s="5">
        <f t="shared" si="0"/>
        <v>0.45614035087719296</v>
      </c>
      <c r="D8" s="3">
        <v>78</v>
      </c>
      <c r="E8" s="12">
        <f t="shared" si="1"/>
        <v>0.1871345029239766</v>
      </c>
      <c r="F8" s="3">
        <v>32</v>
      </c>
      <c r="G8" s="3">
        <v>171</v>
      </c>
      <c r="H8" s="12">
        <f t="shared" si="2"/>
        <v>0.1</v>
      </c>
      <c r="I8" s="3">
        <v>3</v>
      </c>
      <c r="J8" s="3">
        <v>30</v>
      </c>
      <c r="K8" s="12">
        <f t="shared" si="3"/>
        <v>0.19444444444444445</v>
      </c>
      <c r="L8" s="3">
        <v>7</v>
      </c>
      <c r="M8" s="3">
        <v>36</v>
      </c>
      <c r="N8" s="12">
        <f t="shared" si="4"/>
        <v>0.29310344827586204</v>
      </c>
      <c r="O8" s="3">
        <v>17</v>
      </c>
      <c r="P8" s="3">
        <v>58</v>
      </c>
      <c r="Q8" s="12">
        <f t="shared" si="5"/>
        <v>0.12195121951219512</v>
      </c>
      <c r="R8" s="3">
        <v>5</v>
      </c>
      <c r="S8" s="3">
        <v>41</v>
      </c>
      <c r="T8" s="12">
        <f t="shared" si="6"/>
        <v>0</v>
      </c>
      <c r="U8" s="3">
        <v>0</v>
      </c>
      <c r="V8" s="3">
        <v>6</v>
      </c>
      <c r="W8" s="12"/>
      <c r="X8" s="3">
        <v>0</v>
      </c>
      <c r="Y8" s="3">
        <v>0</v>
      </c>
      <c r="Z8" s="12"/>
      <c r="AA8" s="3">
        <v>0</v>
      </c>
      <c r="AB8" s="3">
        <v>0</v>
      </c>
      <c r="AC8" s="12"/>
      <c r="AD8" s="3">
        <v>0</v>
      </c>
      <c r="AE8" s="3">
        <v>0</v>
      </c>
      <c r="AF8" s="12"/>
      <c r="AG8" s="3">
        <v>0</v>
      </c>
      <c r="AH8" s="3">
        <v>0</v>
      </c>
      <c r="AI8" s="12"/>
      <c r="AJ8" s="3">
        <v>0</v>
      </c>
      <c r="AK8" s="3">
        <v>0</v>
      </c>
      <c r="AL8" s="12"/>
      <c r="AM8" s="3">
        <v>0</v>
      </c>
      <c r="AN8" s="3">
        <v>0</v>
      </c>
    </row>
    <row r="9" spans="1:40" x14ac:dyDescent="0.25">
      <c r="A9" s="3">
        <v>116000000</v>
      </c>
      <c r="B9" s="4" t="s">
        <v>22</v>
      </c>
      <c r="C9" s="5">
        <f t="shared" si="0"/>
        <v>0.40816326530612246</v>
      </c>
      <c r="D9" s="3">
        <v>100</v>
      </c>
      <c r="E9" s="12">
        <f t="shared" si="1"/>
        <v>0.23673469387755103</v>
      </c>
      <c r="F9" s="3">
        <v>58</v>
      </c>
      <c r="G9" s="3">
        <v>245</v>
      </c>
      <c r="H9" s="12">
        <f t="shared" si="2"/>
        <v>0.66666666666666663</v>
      </c>
      <c r="I9" s="3">
        <v>6</v>
      </c>
      <c r="J9" s="3">
        <v>9</v>
      </c>
      <c r="K9" s="12">
        <f t="shared" si="3"/>
        <v>0.19047619047619047</v>
      </c>
      <c r="L9" s="3">
        <v>12</v>
      </c>
      <c r="M9" s="3">
        <v>63</v>
      </c>
      <c r="N9" s="12">
        <f t="shared" si="4"/>
        <v>0.14814814814814814</v>
      </c>
      <c r="O9" s="3">
        <v>12</v>
      </c>
      <c r="P9" s="3">
        <v>81</v>
      </c>
      <c r="Q9" s="12">
        <f t="shared" si="5"/>
        <v>0.11428571428571428</v>
      </c>
      <c r="R9" s="3">
        <v>4</v>
      </c>
      <c r="S9" s="3">
        <v>35</v>
      </c>
      <c r="T9" s="12">
        <f t="shared" si="6"/>
        <v>0.5</v>
      </c>
      <c r="U9" s="3">
        <v>1</v>
      </c>
      <c r="V9" s="3">
        <v>2</v>
      </c>
      <c r="W9" s="12">
        <f t="shared" si="12"/>
        <v>0.3</v>
      </c>
      <c r="X9" s="3">
        <v>6</v>
      </c>
      <c r="Y9" s="3">
        <v>20</v>
      </c>
      <c r="Z9" s="12">
        <f t="shared" si="7"/>
        <v>0.38461538461538464</v>
      </c>
      <c r="AA9" s="3">
        <v>5</v>
      </c>
      <c r="AB9" s="3">
        <v>13</v>
      </c>
      <c r="AC9" s="12">
        <f t="shared" si="8"/>
        <v>0</v>
      </c>
      <c r="AD9" s="3">
        <v>0</v>
      </c>
      <c r="AE9" s="3">
        <v>1</v>
      </c>
      <c r="AF9" s="12">
        <f t="shared" si="9"/>
        <v>0.5</v>
      </c>
      <c r="AG9" s="3">
        <v>4</v>
      </c>
      <c r="AH9" s="3">
        <v>8</v>
      </c>
      <c r="AI9" s="12">
        <f t="shared" si="10"/>
        <v>0.5714285714285714</v>
      </c>
      <c r="AJ9" s="3">
        <v>4</v>
      </c>
      <c r="AK9" s="3">
        <v>7</v>
      </c>
      <c r="AL9" s="12">
        <f t="shared" si="11"/>
        <v>0.66666666666666663</v>
      </c>
      <c r="AM9" s="3">
        <v>4</v>
      </c>
      <c r="AN9" s="3">
        <v>6</v>
      </c>
    </row>
    <row r="10" spans="1:40" x14ac:dyDescent="0.25">
      <c r="A10" s="3">
        <v>300150960</v>
      </c>
      <c r="B10" s="4" t="s">
        <v>23</v>
      </c>
      <c r="C10" s="5">
        <f t="shared" si="0"/>
        <v>0.30423280423280424</v>
      </c>
      <c r="D10" s="3">
        <v>115</v>
      </c>
      <c r="E10" s="12">
        <f t="shared" si="1"/>
        <v>0.12698412698412698</v>
      </c>
      <c r="F10" s="3">
        <v>48</v>
      </c>
      <c r="G10" s="3">
        <v>378</v>
      </c>
      <c r="H10" s="12">
        <f t="shared" si="2"/>
        <v>0</v>
      </c>
      <c r="I10" s="3">
        <v>0</v>
      </c>
      <c r="J10" s="3">
        <v>2</v>
      </c>
      <c r="K10" s="12">
        <f t="shared" si="3"/>
        <v>9.0909090909090912E-2</v>
      </c>
      <c r="L10" s="3">
        <v>3</v>
      </c>
      <c r="M10" s="3">
        <v>33</v>
      </c>
      <c r="N10" s="12">
        <f t="shared" si="4"/>
        <v>0.13793103448275862</v>
      </c>
      <c r="O10" s="3">
        <v>4</v>
      </c>
      <c r="P10" s="3">
        <v>29</v>
      </c>
      <c r="Q10" s="12">
        <f t="shared" si="5"/>
        <v>0.18181818181818182</v>
      </c>
      <c r="R10" s="3">
        <v>2</v>
      </c>
      <c r="S10" s="3">
        <v>11</v>
      </c>
      <c r="T10" s="12">
        <f t="shared" si="6"/>
        <v>0.25</v>
      </c>
      <c r="U10" s="3">
        <v>1</v>
      </c>
      <c r="V10" s="3">
        <v>4</v>
      </c>
      <c r="W10" s="12">
        <f t="shared" si="12"/>
        <v>0.16666666666666666</v>
      </c>
      <c r="X10" s="3">
        <v>1</v>
      </c>
      <c r="Y10" s="3">
        <v>6</v>
      </c>
      <c r="Z10" s="12">
        <f t="shared" si="7"/>
        <v>0.1111111111111111</v>
      </c>
      <c r="AA10" s="3">
        <v>1</v>
      </c>
      <c r="AB10" s="3">
        <v>9</v>
      </c>
      <c r="AC10" s="12">
        <f t="shared" si="8"/>
        <v>0.20689655172413793</v>
      </c>
      <c r="AD10" s="3">
        <v>12</v>
      </c>
      <c r="AE10" s="3">
        <v>58</v>
      </c>
      <c r="AF10" s="12">
        <f t="shared" si="9"/>
        <v>0.11842105263157894</v>
      </c>
      <c r="AG10" s="3">
        <v>9</v>
      </c>
      <c r="AH10" s="3">
        <v>76</v>
      </c>
      <c r="AI10" s="12">
        <f t="shared" si="10"/>
        <v>0.20338983050847459</v>
      </c>
      <c r="AJ10" s="3">
        <v>12</v>
      </c>
      <c r="AK10" s="3">
        <v>59</v>
      </c>
      <c r="AL10" s="12">
        <f t="shared" si="11"/>
        <v>3.2967032967032968E-2</v>
      </c>
      <c r="AM10" s="3">
        <v>3</v>
      </c>
      <c r="AN10" s="3">
        <v>91</v>
      </c>
    </row>
    <row r="11" spans="1:40" x14ac:dyDescent="0.25">
      <c r="A11" s="3">
        <v>300512720</v>
      </c>
      <c r="B11" s="4" t="s">
        <v>5</v>
      </c>
      <c r="C11" s="5">
        <f t="shared" si="0"/>
        <v>0.58981233243967823</v>
      </c>
      <c r="D11" s="3">
        <v>220</v>
      </c>
      <c r="E11" s="12">
        <f t="shared" si="1"/>
        <v>0.45308310991957107</v>
      </c>
      <c r="F11" s="3">
        <v>169</v>
      </c>
      <c r="G11" s="3">
        <v>373</v>
      </c>
      <c r="H11" s="12">
        <f t="shared" si="2"/>
        <v>0.625</v>
      </c>
      <c r="I11" s="3">
        <v>5</v>
      </c>
      <c r="J11" s="3">
        <v>8</v>
      </c>
      <c r="K11" s="12">
        <f t="shared" si="3"/>
        <v>0.52702702702702697</v>
      </c>
      <c r="L11" s="3">
        <v>39</v>
      </c>
      <c r="M11" s="3">
        <v>74</v>
      </c>
      <c r="N11" s="12">
        <f t="shared" si="4"/>
        <v>0.36036036036036034</v>
      </c>
      <c r="O11" s="3">
        <v>40</v>
      </c>
      <c r="P11" s="3">
        <v>111</v>
      </c>
      <c r="Q11" s="12">
        <f t="shared" si="5"/>
        <v>0.56880733944954132</v>
      </c>
      <c r="R11" s="3">
        <v>62</v>
      </c>
      <c r="S11" s="3">
        <v>109</v>
      </c>
      <c r="T11" s="12">
        <f t="shared" si="6"/>
        <v>0.32142857142857145</v>
      </c>
      <c r="U11" s="3">
        <v>9</v>
      </c>
      <c r="V11" s="3">
        <v>28</v>
      </c>
      <c r="W11" s="12">
        <f t="shared" si="12"/>
        <v>0</v>
      </c>
      <c r="X11" s="3">
        <v>0</v>
      </c>
      <c r="Y11" s="3">
        <v>1</v>
      </c>
      <c r="Z11" s="12">
        <f t="shared" si="7"/>
        <v>0.33333333333333331</v>
      </c>
      <c r="AA11" s="3">
        <v>1</v>
      </c>
      <c r="AB11" s="3">
        <v>3</v>
      </c>
      <c r="AC11" s="12">
        <f t="shared" si="8"/>
        <v>0.375</v>
      </c>
      <c r="AD11" s="3">
        <v>3</v>
      </c>
      <c r="AE11" s="3">
        <v>8</v>
      </c>
      <c r="AF11" s="12">
        <f t="shared" si="9"/>
        <v>0.25</v>
      </c>
      <c r="AG11" s="3">
        <v>1</v>
      </c>
      <c r="AH11" s="3">
        <v>4</v>
      </c>
      <c r="AI11" s="12">
        <f t="shared" si="10"/>
        <v>0.375</v>
      </c>
      <c r="AJ11" s="3">
        <v>6</v>
      </c>
      <c r="AK11" s="3">
        <v>16</v>
      </c>
      <c r="AL11" s="12">
        <f t="shared" si="11"/>
        <v>0.27272727272727271</v>
      </c>
      <c r="AM11" s="3">
        <v>3</v>
      </c>
      <c r="AN11" s="3">
        <v>11</v>
      </c>
    </row>
    <row r="12" spans="1:40" x14ac:dyDescent="0.25">
      <c r="A12" s="3">
        <v>300232310</v>
      </c>
      <c r="B12" s="4" t="s">
        <v>6</v>
      </c>
      <c r="C12" s="5">
        <f t="shared" si="0"/>
        <v>0.46473029045643155</v>
      </c>
      <c r="D12" s="3">
        <v>224</v>
      </c>
      <c r="E12" s="12">
        <f t="shared" si="1"/>
        <v>0.25103734439834025</v>
      </c>
      <c r="F12" s="3">
        <v>121</v>
      </c>
      <c r="G12" s="3">
        <v>482</v>
      </c>
      <c r="H12" s="12">
        <f t="shared" si="2"/>
        <v>0.10526315789473684</v>
      </c>
      <c r="I12" s="3">
        <v>2</v>
      </c>
      <c r="J12" s="3">
        <v>19</v>
      </c>
      <c r="K12" s="12">
        <f t="shared" si="3"/>
        <v>0.14285714285714285</v>
      </c>
      <c r="L12" s="3">
        <v>3</v>
      </c>
      <c r="M12" s="3">
        <v>21</v>
      </c>
      <c r="N12" s="12">
        <f t="shared" si="4"/>
        <v>6.6666666666666666E-2</v>
      </c>
      <c r="O12" s="3">
        <v>3</v>
      </c>
      <c r="P12" s="3">
        <v>45</v>
      </c>
      <c r="Q12" s="12">
        <f t="shared" si="5"/>
        <v>0.20454545454545456</v>
      </c>
      <c r="R12" s="3">
        <v>9</v>
      </c>
      <c r="S12" s="3">
        <v>44</v>
      </c>
      <c r="T12" s="12">
        <f t="shared" si="6"/>
        <v>0</v>
      </c>
      <c r="U12" s="3">
        <v>0</v>
      </c>
      <c r="V12" s="3">
        <v>7</v>
      </c>
      <c r="W12" s="12">
        <f t="shared" si="12"/>
        <v>0.33333333333333331</v>
      </c>
      <c r="X12" s="3">
        <v>10</v>
      </c>
      <c r="Y12" s="3">
        <v>30</v>
      </c>
      <c r="Z12" s="12">
        <f t="shared" si="7"/>
        <v>0.25</v>
      </c>
      <c r="AA12" s="3">
        <v>9</v>
      </c>
      <c r="AB12" s="3">
        <v>36</v>
      </c>
      <c r="AC12" s="12">
        <f t="shared" si="8"/>
        <v>0.3783783783783784</v>
      </c>
      <c r="AD12" s="3">
        <v>28</v>
      </c>
      <c r="AE12" s="3">
        <v>74</v>
      </c>
      <c r="AF12" s="12">
        <f t="shared" si="9"/>
        <v>0.32038834951456313</v>
      </c>
      <c r="AG12" s="3">
        <v>33</v>
      </c>
      <c r="AH12" s="3">
        <v>103</v>
      </c>
      <c r="AI12" s="12">
        <f t="shared" si="10"/>
        <v>0.2807017543859649</v>
      </c>
      <c r="AJ12" s="3">
        <v>16</v>
      </c>
      <c r="AK12" s="3">
        <v>57</v>
      </c>
      <c r="AL12" s="12">
        <f t="shared" si="11"/>
        <v>0.17391304347826086</v>
      </c>
      <c r="AM12" s="3">
        <v>8</v>
      </c>
      <c r="AN12" s="3">
        <v>46</v>
      </c>
    </row>
    <row r="13" spans="1:40" x14ac:dyDescent="0.25">
      <c r="A13" s="3">
        <v>300513290</v>
      </c>
      <c r="B13" s="4" t="s">
        <v>7</v>
      </c>
      <c r="C13" s="5">
        <f t="shared" si="0"/>
        <v>0.47111111111111109</v>
      </c>
      <c r="D13" s="3">
        <v>212</v>
      </c>
      <c r="E13" s="12">
        <f t="shared" si="1"/>
        <v>0.25111111111111112</v>
      </c>
      <c r="F13" s="3">
        <v>113</v>
      </c>
      <c r="G13" s="3">
        <v>450</v>
      </c>
      <c r="H13" s="12">
        <f t="shared" si="2"/>
        <v>0.16666666666666666</v>
      </c>
      <c r="I13" s="3">
        <v>4</v>
      </c>
      <c r="J13" s="3">
        <v>24</v>
      </c>
      <c r="K13" s="12">
        <f t="shared" si="3"/>
        <v>0.10714285714285714</v>
      </c>
      <c r="L13" s="3">
        <v>6</v>
      </c>
      <c r="M13" s="3">
        <v>56</v>
      </c>
      <c r="N13" s="12">
        <f t="shared" si="4"/>
        <v>0.10989010989010989</v>
      </c>
      <c r="O13" s="3">
        <v>10</v>
      </c>
      <c r="P13" s="3">
        <v>91</v>
      </c>
      <c r="Q13" s="12">
        <f t="shared" si="5"/>
        <v>0.23214285714285715</v>
      </c>
      <c r="R13" s="3">
        <v>26</v>
      </c>
      <c r="S13" s="3">
        <v>112</v>
      </c>
      <c r="T13" s="12">
        <f t="shared" si="6"/>
        <v>0.15789473684210525</v>
      </c>
      <c r="U13" s="3">
        <v>9</v>
      </c>
      <c r="V13" s="3">
        <v>57</v>
      </c>
      <c r="W13" s="12">
        <f t="shared" si="12"/>
        <v>1</v>
      </c>
      <c r="X13" s="3">
        <v>1</v>
      </c>
      <c r="Y13" s="3">
        <v>1</v>
      </c>
      <c r="Z13" s="12">
        <f t="shared" si="7"/>
        <v>0.67391304347826086</v>
      </c>
      <c r="AA13" s="3">
        <v>31</v>
      </c>
      <c r="AB13" s="3">
        <v>46</v>
      </c>
      <c r="AC13" s="12">
        <f t="shared" si="8"/>
        <v>0.41666666666666669</v>
      </c>
      <c r="AD13" s="3">
        <v>10</v>
      </c>
      <c r="AE13" s="3">
        <v>24</v>
      </c>
      <c r="AF13" s="12">
        <f t="shared" si="9"/>
        <v>1</v>
      </c>
      <c r="AG13" s="3">
        <v>1</v>
      </c>
      <c r="AH13" s="3">
        <v>1</v>
      </c>
      <c r="AI13" s="12">
        <f t="shared" si="10"/>
        <v>0.4</v>
      </c>
      <c r="AJ13" s="3">
        <v>2</v>
      </c>
      <c r="AK13" s="3">
        <v>5</v>
      </c>
      <c r="AL13" s="12">
        <f t="shared" si="11"/>
        <v>0.39393939393939392</v>
      </c>
      <c r="AM13" s="3">
        <v>13</v>
      </c>
      <c r="AN13" s="3">
        <v>33</v>
      </c>
    </row>
    <row r="14" spans="1:40" x14ac:dyDescent="0.25">
      <c r="A14" s="3">
        <v>308113609</v>
      </c>
      <c r="B14" s="4" t="s">
        <v>8</v>
      </c>
      <c r="C14" s="5">
        <f t="shared" si="0"/>
        <v>0.23008849557522124</v>
      </c>
      <c r="D14" s="3">
        <v>26</v>
      </c>
      <c r="E14" s="12">
        <f t="shared" si="1"/>
        <v>0.11504424778761062</v>
      </c>
      <c r="F14" s="3">
        <v>13</v>
      </c>
      <c r="G14" s="3">
        <v>113</v>
      </c>
      <c r="H14" s="12">
        <f t="shared" si="2"/>
        <v>0.14285714285714285</v>
      </c>
      <c r="I14" s="3">
        <v>1</v>
      </c>
      <c r="J14" s="3">
        <v>7</v>
      </c>
      <c r="K14" s="12">
        <f t="shared" si="3"/>
        <v>0.20512820512820512</v>
      </c>
      <c r="L14" s="3">
        <v>8</v>
      </c>
      <c r="M14" s="3">
        <v>39</v>
      </c>
      <c r="N14" s="12">
        <f t="shared" si="4"/>
        <v>8.3333333333333329E-2</v>
      </c>
      <c r="O14" s="3">
        <v>4</v>
      </c>
      <c r="P14" s="3">
        <v>48</v>
      </c>
      <c r="Q14" s="12">
        <f t="shared" si="5"/>
        <v>0</v>
      </c>
      <c r="R14" s="3">
        <v>0</v>
      </c>
      <c r="S14" s="3">
        <v>19</v>
      </c>
      <c r="T14" s="12"/>
      <c r="U14" s="3">
        <v>0</v>
      </c>
      <c r="V14" s="3">
        <v>0</v>
      </c>
      <c r="W14" s="12"/>
      <c r="X14" s="3">
        <v>0</v>
      </c>
      <c r="Y14" s="3">
        <v>0</v>
      </c>
      <c r="Z14" s="12"/>
      <c r="AA14" s="3">
        <v>0</v>
      </c>
      <c r="AB14" s="3">
        <v>0</v>
      </c>
      <c r="AC14" s="12"/>
      <c r="AD14" s="3">
        <v>0</v>
      </c>
      <c r="AE14" s="3">
        <v>0</v>
      </c>
      <c r="AF14" s="12"/>
      <c r="AG14" s="3">
        <v>0</v>
      </c>
      <c r="AH14" s="3">
        <v>0</v>
      </c>
      <c r="AI14" s="12"/>
      <c r="AJ14" s="3">
        <v>0</v>
      </c>
      <c r="AK14" s="3">
        <v>0</v>
      </c>
      <c r="AL14" s="12"/>
      <c r="AM14" s="3">
        <v>0</v>
      </c>
      <c r="AN14" s="3">
        <v>0</v>
      </c>
    </row>
    <row r="15" spans="1:40" x14ac:dyDescent="0.25">
      <c r="A15" s="3">
        <v>101000000</v>
      </c>
      <c r="B15" s="4" t="s">
        <v>9</v>
      </c>
      <c r="C15" s="5">
        <f t="shared" si="0"/>
        <v>0.46481876332622601</v>
      </c>
      <c r="D15" s="3">
        <v>218</v>
      </c>
      <c r="E15" s="12">
        <f t="shared" si="1"/>
        <v>0.3816631130063966</v>
      </c>
      <c r="F15" s="3">
        <v>179</v>
      </c>
      <c r="G15" s="3">
        <v>469</v>
      </c>
      <c r="H15" s="12">
        <f t="shared" si="2"/>
        <v>0.41666666666666669</v>
      </c>
      <c r="I15" s="3">
        <v>5</v>
      </c>
      <c r="J15" s="3">
        <v>12</v>
      </c>
      <c r="K15" s="12">
        <f t="shared" si="3"/>
        <v>0.34883720930232559</v>
      </c>
      <c r="L15" s="3">
        <v>15</v>
      </c>
      <c r="M15" s="3">
        <v>43</v>
      </c>
      <c r="N15" s="12">
        <f t="shared" si="4"/>
        <v>0.32</v>
      </c>
      <c r="O15" s="3">
        <v>24</v>
      </c>
      <c r="P15" s="3">
        <v>75</v>
      </c>
      <c r="Q15" s="12">
        <f t="shared" si="5"/>
        <v>0.37349397590361444</v>
      </c>
      <c r="R15" s="3">
        <v>62</v>
      </c>
      <c r="S15" s="3">
        <v>166</v>
      </c>
      <c r="T15" s="12">
        <f t="shared" si="6"/>
        <v>0.44094488188976377</v>
      </c>
      <c r="U15" s="3">
        <v>56</v>
      </c>
      <c r="V15" s="3">
        <v>127</v>
      </c>
      <c r="W15" s="12">
        <f t="shared" si="12"/>
        <v>0</v>
      </c>
      <c r="X15" s="3">
        <v>0</v>
      </c>
      <c r="Y15" s="3">
        <v>3</v>
      </c>
      <c r="Z15" s="12">
        <f t="shared" si="7"/>
        <v>0</v>
      </c>
      <c r="AA15" s="3">
        <v>0</v>
      </c>
      <c r="AB15" s="3">
        <v>1</v>
      </c>
      <c r="AC15" s="12">
        <f t="shared" si="8"/>
        <v>0</v>
      </c>
      <c r="AD15" s="3">
        <v>0</v>
      </c>
      <c r="AE15" s="3">
        <v>3</v>
      </c>
      <c r="AF15" s="12">
        <f t="shared" si="9"/>
        <v>0.14285714285714285</v>
      </c>
      <c r="AG15" s="3">
        <v>1</v>
      </c>
      <c r="AH15" s="3">
        <v>7</v>
      </c>
      <c r="AI15" s="12">
        <f t="shared" si="10"/>
        <v>0.53846153846153844</v>
      </c>
      <c r="AJ15" s="3">
        <v>7</v>
      </c>
      <c r="AK15" s="3">
        <v>13</v>
      </c>
      <c r="AL15" s="12">
        <f t="shared" si="11"/>
        <v>0.47368421052631576</v>
      </c>
      <c r="AM15" s="3">
        <v>9</v>
      </c>
      <c r="AN15" s="3">
        <v>19</v>
      </c>
    </row>
    <row r="16" spans="1:40" x14ac:dyDescent="0.25">
      <c r="A16" s="3">
        <v>300463130</v>
      </c>
      <c r="B16" s="4" t="s">
        <v>10</v>
      </c>
      <c r="C16" s="5">
        <f t="shared" si="0"/>
        <v>0.53170731707317076</v>
      </c>
      <c r="D16" s="3">
        <v>218</v>
      </c>
      <c r="E16" s="12">
        <f t="shared" si="1"/>
        <v>0.33658536585365856</v>
      </c>
      <c r="F16" s="3">
        <v>138</v>
      </c>
      <c r="G16" s="3">
        <v>410</v>
      </c>
      <c r="H16" s="12">
        <f t="shared" si="2"/>
        <v>0.4</v>
      </c>
      <c r="I16" s="3">
        <v>2</v>
      </c>
      <c r="J16" s="3">
        <v>5</v>
      </c>
      <c r="K16" s="12">
        <f t="shared" si="3"/>
        <v>0.35416666666666669</v>
      </c>
      <c r="L16" s="3">
        <v>17</v>
      </c>
      <c r="M16" s="3">
        <v>48</v>
      </c>
      <c r="N16" s="12">
        <f t="shared" si="4"/>
        <v>0.15625</v>
      </c>
      <c r="O16" s="3">
        <v>5</v>
      </c>
      <c r="P16" s="3">
        <v>32</v>
      </c>
      <c r="Q16" s="12">
        <f t="shared" si="5"/>
        <v>0.25</v>
      </c>
      <c r="R16" s="3">
        <v>6</v>
      </c>
      <c r="S16" s="3">
        <v>24</v>
      </c>
      <c r="T16" s="12">
        <f t="shared" si="6"/>
        <v>0</v>
      </c>
      <c r="U16" s="3">
        <v>0</v>
      </c>
      <c r="V16" s="3">
        <v>4</v>
      </c>
      <c r="W16" s="12">
        <f t="shared" si="12"/>
        <v>0.4375</v>
      </c>
      <c r="X16" s="3">
        <v>7</v>
      </c>
      <c r="Y16" s="3">
        <v>16</v>
      </c>
      <c r="Z16" s="12">
        <f t="shared" si="7"/>
        <v>0.56521739130434778</v>
      </c>
      <c r="AA16" s="3">
        <v>13</v>
      </c>
      <c r="AB16" s="3">
        <v>23</v>
      </c>
      <c r="AC16" s="12">
        <f t="shared" si="8"/>
        <v>0.375</v>
      </c>
      <c r="AD16" s="3">
        <v>30</v>
      </c>
      <c r="AE16" s="3">
        <v>80</v>
      </c>
      <c r="AF16" s="12">
        <f t="shared" si="9"/>
        <v>0.36842105263157893</v>
      </c>
      <c r="AG16" s="3">
        <v>28</v>
      </c>
      <c r="AH16" s="3">
        <v>76</v>
      </c>
      <c r="AI16" s="12">
        <f t="shared" si="10"/>
        <v>0.41791044776119401</v>
      </c>
      <c r="AJ16" s="3">
        <v>28</v>
      </c>
      <c r="AK16" s="3">
        <v>67</v>
      </c>
      <c r="AL16" s="12">
        <f t="shared" si="11"/>
        <v>5.7142857142857141E-2</v>
      </c>
      <c r="AM16" s="3">
        <v>2</v>
      </c>
      <c r="AN16" s="3">
        <v>35</v>
      </c>
    </row>
    <row r="17" spans="1:40" x14ac:dyDescent="0.25">
      <c r="A17" s="3">
        <v>113000000</v>
      </c>
      <c r="B17" s="4" t="s">
        <v>24</v>
      </c>
      <c r="C17" s="5">
        <f t="shared" si="0"/>
        <v>0.53402061855670102</v>
      </c>
      <c r="D17" s="3">
        <v>518</v>
      </c>
      <c r="E17" s="12">
        <f t="shared" si="1"/>
        <v>0.2907216494845361</v>
      </c>
      <c r="F17" s="3">
        <v>282</v>
      </c>
      <c r="G17" s="3">
        <v>970</v>
      </c>
      <c r="H17" s="12">
        <f t="shared" si="2"/>
        <v>0.35</v>
      </c>
      <c r="I17" s="3">
        <v>7</v>
      </c>
      <c r="J17" s="3">
        <v>20</v>
      </c>
      <c r="K17" s="12">
        <f t="shared" si="3"/>
        <v>0.26666666666666666</v>
      </c>
      <c r="L17" s="3">
        <v>48</v>
      </c>
      <c r="M17" s="3">
        <v>180</v>
      </c>
      <c r="N17" s="12">
        <f t="shared" si="4"/>
        <v>0.21249999999999999</v>
      </c>
      <c r="O17" s="3">
        <v>34</v>
      </c>
      <c r="P17" s="3">
        <v>160</v>
      </c>
      <c r="Q17" s="12">
        <f t="shared" si="5"/>
        <v>7.407407407407407E-2</v>
      </c>
      <c r="R17" s="3">
        <v>4</v>
      </c>
      <c r="S17" s="3">
        <v>54</v>
      </c>
      <c r="T17" s="12">
        <f t="shared" si="6"/>
        <v>0</v>
      </c>
      <c r="U17" s="3">
        <v>0</v>
      </c>
      <c r="V17" s="3">
        <v>9</v>
      </c>
      <c r="W17" s="12">
        <f t="shared" si="12"/>
        <v>0.28301886792452829</v>
      </c>
      <c r="X17" s="3">
        <v>15</v>
      </c>
      <c r="Y17" s="3">
        <v>53</v>
      </c>
      <c r="Z17" s="12">
        <f t="shared" si="7"/>
        <v>0.34765625</v>
      </c>
      <c r="AA17" s="3">
        <v>89</v>
      </c>
      <c r="AB17" s="3">
        <v>256</v>
      </c>
      <c r="AC17" s="12">
        <f t="shared" si="8"/>
        <v>0.42622950819672129</v>
      </c>
      <c r="AD17" s="3">
        <v>52</v>
      </c>
      <c r="AE17" s="3">
        <v>122</v>
      </c>
      <c r="AF17" s="12">
        <f t="shared" si="9"/>
        <v>0.40384615384615385</v>
      </c>
      <c r="AG17" s="3">
        <v>21</v>
      </c>
      <c r="AH17" s="3">
        <v>52</v>
      </c>
      <c r="AI17" s="12">
        <f t="shared" si="10"/>
        <v>0.1875</v>
      </c>
      <c r="AJ17" s="3">
        <v>12</v>
      </c>
      <c r="AK17" s="3">
        <v>64</v>
      </c>
      <c r="AL17" s="12"/>
      <c r="AM17" s="3">
        <v>0</v>
      </c>
      <c r="AN17" s="3">
        <v>0</v>
      </c>
    </row>
    <row r="18" spans="1:40" x14ac:dyDescent="0.25">
      <c r="A18" s="3">
        <v>421394952</v>
      </c>
      <c r="B18" s="4" t="s">
        <v>25</v>
      </c>
      <c r="C18" s="5">
        <f t="shared" si="0"/>
        <v>0.72826086956521741</v>
      </c>
      <c r="D18" s="3">
        <v>335</v>
      </c>
      <c r="E18" s="12">
        <f t="shared" si="1"/>
        <v>0.4934782608695652</v>
      </c>
      <c r="F18" s="3">
        <v>227</v>
      </c>
      <c r="G18" s="3">
        <v>460</v>
      </c>
      <c r="H18" s="12">
        <f t="shared" si="2"/>
        <v>0.5</v>
      </c>
      <c r="I18" s="3">
        <v>1</v>
      </c>
      <c r="J18" s="3">
        <v>2</v>
      </c>
      <c r="K18" s="12">
        <f t="shared" si="3"/>
        <v>0.37037037037037035</v>
      </c>
      <c r="L18" s="3">
        <v>10</v>
      </c>
      <c r="M18" s="3">
        <v>27</v>
      </c>
      <c r="N18" s="12">
        <f t="shared" si="4"/>
        <v>0.33333333333333331</v>
      </c>
      <c r="O18" s="3">
        <v>17</v>
      </c>
      <c r="P18" s="3">
        <v>51</v>
      </c>
      <c r="Q18" s="12">
        <f t="shared" si="5"/>
        <v>0.47252747252747251</v>
      </c>
      <c r="R18" s="3">
        <v>43</v>
      </c>
      <c r="S18" s="3">
        <v>91</v>
      </c>
      <c r="T18" s="12">
        <f t="shared" si="6"/>
        <v>0.34</v>
      </c>
      <c r="U18" s="3">
        <v>17</v>
      </c>
      <c r="V18" s="3">
        <v>50</v>
      </c>
      <c r="W18" s="12">
        <f t="shared" si="12"/>
        <v>1</v>
      </c>
      <c r="X18" s="3">
        <v>1</v>
      </c>
      <c r="Y18" s="3">
        <v>1</v>
      </c>
      <c r="Z18" s="12">
        <f t="shared" si="7"/>
        <v>0.80952380952380953</v>
      </c>
      <c r="AA18" s="3">
        <v>17</v>
      </c>
      <c r="AB18" s="3">
        <v>21</v>
      </c>
      <c r="AC18" s="12">
        <f t="shared" si="8"/>
        <v>0.7</v>
      </c>
      <c r="AD18" s="3">
        <v>35</v>
      </c>
      <c r="AE18" s="3">
        <v>50</v>
      </c>
      <c r="AF18" s="12">
        <f t="shared" si="9"/>
        <v>0.5625</v>
      </c>
      <c r="AG18" s="3">
        <v>36</v>
      </c>
      <c r="AH18" s="3">
        <v>64</v>
      </c>
      <c r="AI18" s="12">
        <f t="shared" si="10"/>
        <v>0.5714285714285714</v>
      </c>
      <c r="AJ18" s="3">
        <v>40</v>
      </c>
      <c r="AK18" s="3">
        <v>70</v>
      </c>
      <c r="AL18" s="12">
        <f t="shared" si="11"/>
        <v>0.30303030303030304</v>
      </c>
      <c r="AM18" s="3">
        <v>10</v>
      </c>
      <c r="AN18" s="3">
        <v>33</v>
      </c>
    </row>
    <row r="19" spans="1:40" x14ac:dyDescent="0.25">
      <c r="A19" s="3">
        <v>112000000</v>
      </c>
      <c r="B19" s="4" t="s">
        <v>11</v>
      </c>
      <c r="C19" s="5">
        <f t="shared" si="0"/>
        <v>0.35495495495495494</v>
      </c>
      <c r="D19" s="3">
        <v>197</v>
      </c>
      <c r="E19" s="12">
        <f t="shared" si="1"/>
        <v>0.15675675675675677</v>
      </c>
      <c r="F19" s="3">
        <v>87</v>
      </c>
      <c r="G19" s="3">
        <v>555</v>
      </c>
      <c r="H19" s="12">
        <f t="shared" si="2"/>
        <v>0.125</v>
      </c>
      <c r="I19" s="3">
        <v>1</v>
      </c>
      <c r="J19" s="3">
        <v>8</v>
      </c>
      <c r="K19" s="12">
        <f t="shared" si="3"/>
        <v>0.19191919191919191</v>
      </c>
      <c r="L19" s="3">
        <v>19</v>
      </c>
      <c r="M19" s="3">
        <v>99</v>
      </c>
      <c r="N19" s="12">
        <f t="shared" si="4"/>
        <v>0.18382352941176472</v>
      </c>
      <c r="O19" s="3">
        <v>25</v>
      </c>
      <c r="P19" s="3">
        <v>136</v>
      </c>
      <c r="Q19" s="12">
        <f t="shared" si="5"/>
        <v>0.13157894736842105</v>
      </c>
      <c r="R19" s="3">
        <v>5</v>
      </c>
      <c r="S19" s="3">
        <v>38</v>
      </c>
      <c r="T19" s="12">
        <f t="shared" si="6"/>
        <v>0</v>
      </c>
      <c r="U19" s="3">
        <v>0</v>
      </c>
      <c r="V19" s="3">
        <v>5</v>
      </c>
      <c r="W19" s="12">
        <f t="shared" si="12"/>
        <v>0.2</v>
      </c>
      <c r="X19" s="3">
        <v>1</v>
      </c>
      <c r="Y19" s="3">
        <v>5</v>
      </c>
      <c r="Z19" s="12">
        <f t="shared" si="7"/>
        <v>0.15789473684210525</v>
      </c>
      <c r="AA19" s="3">
        <v>3</v>
      </c>
      <c r="AB19" s="3">
        <v>19</v>
      </c>
      <c r="AC19" s="12">
        <f t="shared" si="8"/>
        <v>0.12962962962962962</v>
      </c>
      <c r="AD19" s="3">
        <v>7</v>
      </c>
      <c r="AE19" s="3">
        <v>54</v>
      </c>
      <c r="AF19" s="12">
        <f t="shared" si="9"/>
        <v>0.1348314606741573</v>
      </c>
      <c r="AG19" s="3">
        <v>12</v>
      </c>
      <c r="AH19" s="3">
        <v>89</v>
      </c>
      <c r="AI19" s="12">
        <f t="shared" si="10"/>
        <v>0.14893617021276595</v>
      </c>
      <c r="AJ19" s="3">
        <v>7</v>
      </c>
      <c r="AK19" s="3">
        <v>47</v>
      </c>
      <c r="AL19" s="12">
        <f t="shared" si="11"/>
        <v>0.12727272727272726</v>
      </c>
      <c r="AM19" s="3">
        <v>7</v>
      </c>
      <c r="AN19" s="3">
        <v>55</v>
      </c>
    </row>
    <row r="20" spans="1:40" x14ac:dyDescent="0.25">
      <c r="A20" s="3">
        <v>300024500</v>
      </c>
      <c r="B20" s="4" t="s">
        <v>26</v>
      </c>
      <c r="C20" s="5">
        <f t="shared" si="0"/>
        <v>0.49742120343839541</v>
      </c>
      <c r="D20" s="3">
        <v>868</v>
      </c>
      <c r="E20" s="12">
        <f t="shared" si="1"/>
        <v>0.28194842406876791</v>
      </c>
      <c r="F20" s="3">
        <v>492</v>
      </c>
      <c r="G20" s="3">
        <v>1745</v>
      </c>
      <c r="H20" s="12">
        <f t="shared" si="2"/>
        <v>0.28888888888888886</v>
      </c>
      <c r="I20" s="3">
        <v>13</v>
      </c>
      <c r="J20" s="3">
        <v>45</v>
      </c>
      <c r="K20" s="12">
        <f t="shared" si="3"/>
        <v>0.21305841924398625</v>
      </c>
      <c r="L20" s="3">
        <v>62</v>
      </c>
      <c r="M20" s="3">
        <v>291</v>
      </c>
      <c r="N20" s="12">
        <f t="shared" si="4"/>
        <v>0.1396103896103896</v>
      </c>
      <c r="O20" s="3">
        <v>43</v>
      </c>
      <c r="P20" s="3">
        <v>308</v>
      </c>
      <c r="Q20" s="12">
        <f t="shared" si="5"/>
        <v>0.12883435582822086</v>
      </c>
      <c r="R20" s="3">
        <v>21</v>
      </c>
      <c r="S20" s="3">
        <v>163</v>
      </c>
      <c r="T20" s="12">
        <f t="shared" si="6"/>
        <v>0</v>
      </c>
      <c r="U20" s="3">
        <v>0</v>
      </c>
      <c r="V20" s="3">
        <v>33</v>
      </c>
      <c r="W20" s="12">
        <f t="shared" si="12"/>
        <v>0.40298507462686567</v>
      </c>
      <c r="X20" s="3">
        <v>54</v>
      </c>
      <c r="Y20" s="3">
        <v>134</v>
      </c>
      <c r="Z20" s="12">
        <f t="shared" si="7"/>
        <v>0.38356164383561642</v>
      </c>
      <c r="AA20" s="3">
        <v>56</v>
      </c>
      <c r="AB20" s="3">
        <v>146</v>
      </c>
      <c r="AC20" s="12">
        <f t="shared" si="8"/>
        <v>0.36585365853658536</v>
      </c>
      <c r="AD20" s="3">
        <v>45</v>
      </c>
      <c r="AE20" s="3">
        <v>123</v>
      </c>
      <c r="AF20" s="12">
        <f t="shared" si="9"/>
        <v>0.43262411347517732</v>
      </c>
      <c r="AG20" s="3">
        <v>61</v>
      </c>
      <c r="AH20" s="3">
        <v>141</v>
      </c>
      <c r="AI20" s="12">
        <f t="shared" si="10"/>
        <v>0.36486486486486486</v>
      </c>
      <c r="AJ20" s="3">
        <v>81</v>
      </c>
      <c r="AK20" s="3">
        <v>222</v>
      </c>
      <c r="AL20" s="12">
        <f t="shared" si="11"/>
        <v>0.40287769784172661</v>
      </c>
      <c r="AM20" s="3">
        <v>56</v>
      </c>
      <c r="AN20" s="3">
        <v>139</v>
      </c>
    </row>
    <row r="21" spans="1:40" x14ac:dyDescent="0.25">
      <c r="A21" s="3">
        <v>418405452</v>
      </c>
      <c r="B21" s="4" t="s">
        <v>27</v>
      </c>
      <c r="C21" s="5">
        <f t="shared" si="0"/>
        <v>0.44067796610169491</v>
      </c>
      <c r="D21" s="3">
        <v>208</v>
      </c>
      <c r="E21" s="12">
        <f t="shared" si="1"/>
        <v>0.2288135593220339</v>
      </c>
      <c r="F21" s="3">
        <v>108</v>
      </c>
      <c r="G21" s="3">
        <v>472</v>
      </c>
      <c r="H21" s="12">
        <f t="shared" si="2"/>
        <v>0.22222222222222221</v>
      </c>
      <c r="I21" s="3">
        <v>4</v>
      </c>
      <c r="J21" s="3">
        <v>18</v>
      </c>
      <c r="K21" s="12">
        <f t="shared" si="3"/>
        <v>0.25</v>
      </c>
      <c r="L21" s="3">
        <v>19</v>
      </c>
      <c r="M21" s="3">
        <v>76</v>
      </c>
      <c r="N21" s="12">
        <f t="shared" si="4"/>
        <v>0.2072072072072072</v>
      </c>
      <c r="O21" s="3">
        <v>23</v>
      </c>
      <c r="P21" s="3">
        <v>111</v>
      </c>
      <c r="Q21" s="12">
        <f t="shared" si="5"/>
        <v>0.25925925925925924</v>
      </c>
      <c r="R21" s="3">
        <v>28</v>
      </c>
      <c r="S21" s="3">
        <v>108</v>
      </c>
      <c r="T21" s="12">
        <f t="shared" si="6"/>
        <v>0.29411764705882354</v>
      </c>
      <c r="U21" s="3">
        <v>10</v>
      </c>
      <c r="V21" s="3">
        <v>34</v>
      </c>
      <c r="W21" s="12">
        <f t="shared" si="12"/>
        <v>0.5</v>
      </c>
      <c r="X21" s="3">
        <v>1</v>
      </c>
      <c r="Y21" s="3">
        <v>2</v>
      </c>
      <c r="Z21" s="12">
        <f t="shared" si="7"/>
        <v>0.2857142857142857</v>
      </c>
      <c r="AA21" s="3">
        <v>2</v>
      </c>
      <c r="AB21" s="3">
        <v>7</v>
      </c>
      <c r="AC21" s="12">
        <f t="shared" si="8"/>
        <v>0.23076923076923078</v>
      </c>
      <c r="AD21" s="3">
        <v>6</v>
      </c>
      <c r="AE21" s="3">
        <v>26</v>
      </c>
      <c r="AF21" s="12">
        <f t="shared" si="9"/>
        <v>0.23809523809523808</v>
      </c>
      <c r="AG21" s="3">
        <v>10</v>
      </c>
      <c r="AH21" s="3">
        <v>42</v>
      </c>
      <c r="AI21" s="12">
        <f t="shared" si="10"/>
        <v>0.15625</v>
      </c>
      <c r="AJ21" s="3">
        <v>5</v>
      </c>
      <c r="AK21" s="3">
        <v>32</v>
      </c>
      <c r="AL21" s="12">
        <f t="shared" si="11"/>
        <v>0</v>
      </c>
      <c r="AM21" s="3">
        <v>0</v>
      </c>
      <c r="AN21" s="3">
        <v>16</v>
      </c>
    </row>
    <row r="22" spans="1:40" x14ac:dyDescent="0.25">
      <c r="A22" s="3">
        <v>419355704</v>
      </c>
      <c r="B22" s="4" t="s">
        <v>12</v>
      </c>
      <c r="C22" s="5">
        <f t="shared" si="0"/>
        <v>0.6733668341708543</v>
      </c>
      <c r="D22" s="3">
        <v>134</v>
      </c>
      <c r="E22" s="12">
        <f t="shared" si="1"/>
        <v>0.25125628140703515</v>
      </c>
      <c r="F22" s="3">
        <v>50</v>
      </c>
      <c r="G22" s="3">
        <v>199</v>
      </c>
      <c r="H22" s="12">
        <f t="shared" si="2"/>
        <v>1</v>
      </c>
      <c r="I22" s="3">
        <v>2</v>
      </c>
      <c r="J22" s="3">
        <v>2</v>
      </c>
      <c r="K22" s="12">
        <f t="shared" si="3"/>
        <v>0.33333333333333331</v>
      </c>
      <c r="L22" s="3">
        <v>2</v>
      </c>
      <c r="M22" s="3">
        <v>6</v>
      </c>
      <c r="N22" s="12">
        <f t="shared" si="4"/>
        <v>5.8823529411764705E-2</v>
      </c>
      <c r="O22" s="3">
        <v>1</v>
      </c>
      <c r="P22" s="3">
        <v>17</v>
      </c>
      <c r="Q22" s="12">
        <f t="shared" si="5"/>
        <v>0.4</v>
      </c>
      <c r="R22" s="3">
        <v>14</v>
      </c>
      <c r="S22" s="3">
        <v>35</v>
      </c>
      <c r="T22" s="12">
        <f t="shared" si="6"/>
        <v>0.11538461538461539</v>
      </c>
      <c r="U22" s="3">
        <v>3</v>
      </c>
      <c r="V22" s="3">
        <v>26</v>
      </c>
      <c r="W22" s="12">
        <f t="shared" si="12"/>
        <v>1</v>
      </c>
      <c r="X22" s="3">
        <v>1</v>
      </c>
      <c r="Y22" s="3">
        <v>1</v>
      </c>
      <c r="Z22" s="12">
        <f t="shared" si="7"/>
        <v>0.4</v>
      </c>
      <c r="AA22" s="3">
        <v>2</v>
      </c>
      <c r="AB22" s="3">
        <v>5</v>
      </c>
      <c r="AC22" s="12">
        <f t="shared" si="8"/>
        <v>0.375</v>
      </c>
      <c r="AD22" s="3">
        <v>3</v>
      </c>
      <c r="AE22" s="3">
        <v>8</v>
      </c>
      <c r="AF22" s="12">
        <f t="shared" si="9"/>
        <v>0.26190476190476192</v>
      </c>
      <c r="AG22" s="3">
        <v>11</v>
      </c>
      <c r="AH22" s="3">
        <v>42</v>
      </c>
      <c r="AI22" s="12">
        <f t="shared" si="10"/>
        <v>0.28125</v>
      </c>
      <c r="AJ22" s="3">
        <v>9</v>
      </c>
      <c r="AK22" s="3">
        <v>32</v>
      </c>
      <c r="AL22" s="12">
        <f t="shared" si="11"/>
        <v>0.08</v>
      </c>
      <c r="AM22" s="3">
        <v>2</v>
      </c>
      <c r="AN22" s="3">
        <v>25</v>
      </c>
    </row>
    <row r="23" spans="1:40" x14ac:dyDescent="0.25">
      <c r="A23" s="3">
        <v>420486672</v>
      </c>
      <c r="B23" s="4" t="s">
        <v>13</v>
      </c>
      <c r="C23" s="5">
        <f t="shared" si="0"/>
        <v>0.53266331658291455</v>
      </c>
      <c r="D23" s="3">
        <v>212</v>
      </c>
      <c r="E23" s="12">
        <f t="shared" si="1"/>
        <v>0.22110552763819097</v>
      </c>
      <c r="F23" s="3">
        <v>88</v>
      </c>
      <c r="G23" s="3">
        <v>398</v>
      </c>
      <c r="H23" s="12">
        <f t="shared" si="2"/>
        <v>0</v>
      </c>
      <c r="I23" s="3">
        <v>0</v>
      </c>
      <c r="J23" s="3">
        <v>1</v>
      </c>
      <c r="K23" s="12">
        <f t="shared" si="3"/>
        <v>0.2857142857142857</v>
      </c>
      <c r="L23" s="3">
        <v>2</v>
      </c>
      <c r="M23" s="3">
        <v>7</v>
      </c>
      <c r="N23" s="12">
        <f t="shared" si="4"/>
        <v>0.17948717948717949</v>
      </c>
      <c r="O23" s="3">
        <v>7</v>
      </c>
      <c r="P23" s="3">
        <v>39</v>
      </c>
      <c r="Q23" s="12">
        <f t="shared" si="5"/>
        <v>0.20192307692307693</v>
      </c>
      <c r="R23" s="3">
        <v>21</v>
      </c>
      <c r="S23" s="3">
        <v>104</v>
      </c>
      <c r="T23" s="12">
        <f t="shared" si="6"/>
        <v>0.24657534246575341</v>
      </c>
      <c r="U23" s="3">
        <v>18</v>
      </c>
      <c r="V23" s="3">
        <v>73</v>
      </c>
      <c r="W23" s="12">
        <f t="shared" si="12"/>
        <v>0</v>
      </c>
      <c r="X23" s="3">
        <v>0</v>
      </c>
      <c r="Y23" s="3">
        <v>1</v>
      </c>
      <c r="Z23" s="12">
        <f t="shared" si="7"/>
        <v>0</v>
      </c>
      <c r="AA23" s="3">
        <v>0</v>
      </c>
      <c r="AB23" s="3">
        <v>2</v>
      </c>
      <c r="AC23" s="12">
        <f t="shared" si="8"/>
        <v>0.4</v>
      </c>
      <c r="AD23" s="3">
        <v>4</v>
      </c>
      <c r="AE23" s="3">
        <v>10</v>
      </c>
      <c r="AF23" s="12">
        <f t="shared" si="9"/>
        <v>0.27777777777777779</v>
      </c>
      <c r="AG23" s="3">
        <v>10</v>
      </c>
      <c r="AH23" s="3">
        <v>36</v>
      </c>
      <c r="AI23" s="12">
        <f t="shared" si="10"/>
        <v>0.25675675675675674</v>
      </c>
      <c r="AJ23" s="3">
        <v>19</v>
      </c>
      <c r="AK23" s="3">
        <v>74</v>
      </c>
      <c r="AL23" s="12">
        <f t="shared" si="11"/>
        <v>0.13725490196078433</v>
      </c>
      <c r="AM23" s="3">
        <v>7</v>
      </c>
      <c r="AN23" s="3">
        <v>51</v>
      </c>
    </row>
    <row r="24" spans="1:40" x14ac:dyDescent="0.25">
      <c r="A24" s="3">
        <v>105000000</v>
      </c>
      <c r="B24" s="4" t="s">
        <v>14</v>
      </c>
      <c r="C24" s="5">
        <f t="shared" si="0"/>
        <v>0.56481481481481477</v>
      </c>
      <c r="D24" s="3">
        <v>244</v>
      </c>
      <c r="E24" s="12">
        <f t="shared" si="1"/>
        <v>0.33796296296296297</v>
      </c>
      <c r="F24" s="3">
        <v>146</v>
      </c>
      <c r="G24" s="3">
        <v>432</v>
      </c>
      <c r="H24" s="12">
        <f t="shared" si="2"/>
        <v>0.7142857142857143</v>
      </c>
      <c r="I24" s="3">
        <v>5</v>
      </c>
      <c r="J24" s="3">
        <v>7</v>
      </c>
      <c r="K24" s="12">
        <f t="shared" si="3"/>
        <v>0.38709677419354838</v>
      </c>
      <c r="L24" s="3">
        <v>12</v>
      </c>
      <c r="M24" s="3">
        <v>31</v>
      </c>
      <c r="N24" s="12">
        <f t="shared" si="4"/>
        <v>0.23809523809523808</v>
      </c>
      <c r="O24" s="3">
        <v>20</v>
      </c>
      <c r="P24" s="3">
        <v>84</v>
      </c>
      <c r="Q24" s="12">
        <f t="shared" si="5"/>
        <v>0.37931034482758619</v>
      </c>
      <c r="R24" s="3">
        <v>55</v>
      </c>
      <c r="S24" s="3">
        <v>145</v>
      </c>
      <c r="T24" s="12">
        <f t="shared" si="6"/>
        <v>0.40243902439024393</v>
      </c>
      <c r="U24" s="3">
        <v>33</v>
      </c>
      <c r="V24" s="3">
        <v>82</v>
      </c>
      <c r="W24" s="12">
        <f t="shared" si="12"/>
        <v>0.25</v>
      </c>
      <c r="X24" s="3">
        <v>5</v>
      </c>
      <c r="Y24" s="3">
        <v>20</v>
      </c>
      <c r="Z24" s="12">
        <f t="shared" si="7"/>
        <v>0.4</v>
      </c>
      <c r="AA24" s="3">
        <v>2</v>
      </c>
      <c r="AB24" s="3">
        <v>5</v>
      </c>
      <c r="AC24" s="12">
        <f t="shared" si="8"/>
        <v>0.35294117647058826</v>
      </c>
      <c r="AD24" s="3">
        <v>6</v>
      </c>
      <c r="AE24" s="3">
        <v>17</v>
      </c>
      <c r="AF24" s="12">
        <f t="shared" si="9"/>
        <v>0.3</v>
      </c>
      <c r="AG24" s="3">
        <v>6</v>
      </c>
      <c r="AH24" s="3">
        <v>20</v>
      </c>
      <c r="AI24" s="12">
        <f t="shared" si="10"/>
        <v>0.2</v>
      </c>
      <c r="AJ24" s="3">
        <v>1</v>
      </c>
      <c r="AK24" s="3">
        <v>5</v>
      </c>
      <c r="AL24" s="12">
        <f t="shared" si="11"/>
        <v>6.25E-2</v>
      </c>
      <c r="AM24" s="3">
        <v>1</v>
      </c>
      <c r="AN24" s="3">
        <v>16</v>
      </c>
    </row>
    <row r="25" spans="1:40" x14ac:dyDescent="0.25">
      <c r="A25" s="3">
        <v>300519375</v>
      </c>
      <c r="B25" s="4" t="s">
        <v>15</v>
      </c>
      <c r="C25" s="5">
        <f t="shared" si="0"/>
        <v>0.19587628865979381</v>
      </c>
      <c r="D25" s="3">
        <v>19</v>
      </c>
      <c r="E25" s="12">
        <f t="shared" si="1"/>
        <v>0.12371134020618557</v>
      </c>
      <c r="F25" s="3">
        <v>12</v>
      </c>
      <c r="G25" s="3">
        <v>97</v>
      </c>
      <c r="H25" s="12">
        <f t="shared" si="2"/>
        <v>0.16666666666666666</v>
      </c>
      <c r="I25" s="3">
        <v>1</v>
      </c>
      <c r="J25" s="3">
        <v>6</v>
      </c>
      <c r="K25" s="12">
        <f t="shared" si="3"/>
        <v>0.33333333333333331</v>
      </c>
      <c r="L25" s="3">
        <v>6</v>
      </c>
      <c r="M25" s="3">
        <v>18</v>
      </c>
      <c r="N25" s="12">
        <f t="shared" si="4"/>
        <v>8.8235294117647065E-2</v>
      </c>
      <c r="O25" s="3">
        <v>3</v>
      </c>
      <c r="P25" s="3">
        <v>34</v>
      </c>
      <c r="Q25" s="12">
        <f t="shared" si="5"/>
        <v>7.6923076923076927E-2</v>
      </c>
      <c r="R25" s="3">
        <v>2</v>
      </c>
      <c r="S25" s="3">
        <v>26</v>
      </c>
      <c r="T25" s="12">
        <f t="shared" si="6"/>
        <v>0</v>
      </c>
      <c r="U25" s="3">
        <v>0</v>
      </c>
      <c r="V25" s="3">
        <v>10</v>
      </c>
      <c r="W25" s="12"/>
      <c r="X25" s="3">
        <v>0</v>
      </c>
      <c r="Y25" s="3">
        <v>0</v>
      </c>
      <c r="Z25" s="12"/>
      <c r="AA25" s="3">
        <v>0</v>
      </c>
      <c r="AB25" s="3">
        <v>0</v>
      </c>
      <c r="AC25" s="12"/>
      <c r="AD25" s="3">
        <v>0</v>
      </c>
      <c r="AE25" s="3">
        <v>0</v>
      </c>
      <c r="AF25" s="12"/>
      <c r="AG25" s="3">
        <v>0</v>
      </c>
      <c r="AH25" s="3">
        <v>0</v>
      </c>
      <c r="AI25" s="12">
        <f t="shared" si="10"/>
        <v>0</v>
      </c>
      <c r="AJ25" s="3">
        <v>0</v>
      </c>
      <c r="AK25" s="3">
        <v>2</v>
      </c>
      <c r="AL25" s="12">
        <f t="shared" si="11"/>
        <v>0</v>
      </c>
      <c r="AM25" s="3">
        <v>0</v>
      </c>
      <c r="AN25" s="3">
        <v>1</v>
      </c>
    </row>
    <row r="26" spans="1:40" x14ac:dyDescent="0.25">
      <c r="A26" s="3">
        <v>410147201</v>
      </c>
      <c r="B26" s="4" t="s">
        <v>16</v>
      </c>
      <c r="C26" s="5">
        <f t="shared" si="0"/>
        <v>0.43233082706766918</v>
      </c>
      <c r="D26" s="3">
        <v>115</v>
      </c>
      <c r="E26" s="12">
        <f t="shared" si="1"/>
        <v>0.19924812030075187</v>
      </c>
      <c r="F26" s="3">
        <v>53</v>
      </c>
      <c r="G26" s="3">
        <v>266</v>
      </c>
      <c r="H26" s="12">
        <f t="shared" si="2"/>
        <v>0</v>
      </c>
      <c r="I26" s="3">
        <v>0</v>
      </c>
      <c r="J26" s="3">
        <v>27</v>
      </c>
      <c r="K26" s="12">
        <f t="shared" si="3"/>
        <v>0.26436781609195403</v>
      </c>
      <c r="L26" s="3">
        <v>23</v>
      </c>
      <c r="M26" s="3">
        <v>87</v>
      </c>
      <c r="N26" s="12">
        <f t="shared" si="4"/>
        <v>0.22115384615384615</v>
      </c>
      <c r="O26" s="3">
        <v>23</v>
      </c>
      <c r="P26" s="3">
        <v>104</v>
      </c>
      <c r="Q26" s="12">
        <f t="shared" si="5"/>
        <v>0.10810810810810811</v>
      </c>
      <c r="R26" s="3">
        <v>4</v>
      </c>
      <c r="S26" s="3">
        <v>37</v>
      </c>
      <c r="T26" s="12">
        <f t="shared" si="6"/>
        <v>0.375</v>
      </c>
      <c r="U26" s="3">
        <v>3</v>
      </c>
      <c r="V26" s="3">
        <v>8</v>
      </c>
      <c r="W26" s="12"/>
      <c r="X26" s="3">
        <v>0</v>
      </c>
      <c r="Y26" s="3">
        <v>0</v>
      </c>
      <c r="Z26" s="12"/>
      <c r="AA26" s="3">
        <v>0</v>
      </c>
      <c r="AB26" s="3">
        <v>0</v>
      </c>
      <c r="AC26" s="12">
        <f t="shared" si="8"/>
        <v>0</v>
      </c>
      <c r="AD26" s="3">
        <v>0</v>
      </c>
      <c r="AE26" s="3">
        <v>1</v>
      </c>
      <c r="AF26" s="12">
        <f t="shared" si="9"/>
        <v>0</v>
      </c>
      <c r="AG26" s="3">
        <v>0</v>
      </c>
      <c r="AH26" s="3">
        <v>1</v>
      </c>
      <c r="AI26" s="12">
        <f t="shared" si="10"/>
        <v>0</v>
      </c>
      <c r="AJ26" s="3">
        <v>0</v>
      </c>
      <c r="AK26" s="3">
        <v>1</v>
      </c>
      <c r="AL26" s="12"/>
      <c r="AM26" s="3">
        <v>0</v>
      </c>
      <c r="AN26" s="3">
        <v>0</v>
      </c>
    </row>
    <row r="27" spans="1:40" ht="27.6" x14ac:dyDescent="0.25">
      <c r="A27" s="3">
        <v>414067702</v>
      </c>
      <c r="B27" s="6" t="s">
        <v>28</v>
      </c>
      <c r="C27" s="5">
        <f t="shared" si="0"/>
        <v>0.54454022988505746</v>
      </c>
      <c r="D27" s="3">
        <v>379</v>
      </c>
      <c r="E27" s="12">
        <f t="shared" si="1"/>
        <v>0.23850574712643677</v>
      </c>
      <c r="F27" s="3">
        <v>166</v>
      </c>
      <c r="G27" s="3">
        <v>696</v>
      </c>
      <c r="H27" s="12">
        <f t="shared" si="2"/>
        <v>0.375</v>
      </c>
      <c r="I27" s="3">
        <v>6</v>
      </c>
      <c r="J27" s="3">
        <v>16</v>
      </c>
      <c r="K27" s="12">
        <f t="shared" si="3"/>
        <v>0.26315789473684209</v>
      </c>
      <c r="L27" s="3">
        <v>40</v>
      </c>
      <c r="M27" s="3">
        <v>152</v>
      </c>
      <c r="N27" s="12">
        <f t="shared" si="4"/>
        <v>0.19594594594594594</v>
      </c>
      <c r="O27" s="3">
        <v>29</v>
      </c>
      <c r="P27" s="3">
        <v>148</v>
      </c>
      <c r="Q27" s="12">
        <f t="shared" si="5"/>
        <v>0.16216216216216217</v>
      </c>
      <c r="R27" s="3">
        <v>6</v>
      </c>
      <c r="S27" s="3">
        <v>37</v>
      </c>
      <c r="T27" s="12">
        <f t="shared" si="6"/>
        <v>0.33333333333333331</v>
      </c>
      <c r="U27" s="3">
        <v>2</v>
      </c>
      <c r="V27" s="3">
        <v>6</v>
      </c>
      <c r="W27" s="12"/>
      <c r="X27" s="3">
        <v>0</v>
      </c>
      <c r="Y27" s="3">
        <v>0</v>
      </c>
      <c r="Z27" s="12">
        <f t="shared" si="7"/>
        <v>0</v>
      </c>
      <c r="AA27" s="3">
        <v>0</v>
      </c>
      <c r="AB27" s="3">
        <v>4</v>
      </c>
      <c r="AC27" s="12">
        <f t="shared" si="8"/>
        <v>0.23076923076923078</v>
      </c>
      <c r="AD27" s="3">
        <v>3</v>
      </c>
      <c r="AE27" s="3">
        <v>13</v>
      </c>
      <c r="AF27" s="12">
        <f t="shared" si="9"/>
        <v>0.21698113207547171</v>
      </c>
      <c r="AG27" s="3">
        <v>23</v>
      </c>
      <c r="AH27" s="3">
        <v>106</v>
      </c>
      <c r="AI27" s="12">
        <f t="shared" si="10"/>
        <v>0.25242718446601942</v>
      </c>
      <c r="AJ27" s="3">
        <v>26</v>
      </c>
      <c r="AK27" s="3">
        <v>103</v>
      </c>
      <c r="AL27" s="12">
        <f t="shared" si="11"/>
        <v>0.27927927927927926</v>
      </c>
      <c r="AM27" s="3">
        <v>31</v>
      </c>
      <c r="AN27" s="3">
        <v>111</v>
      </c>
    </row>
    <row r="28" spans="1:40" x14ac:dyDescent="0.25">
      <c r="A28" s="3">
        <v>109000000</v>
      </c>
      <c r="B28" s="4" t="s">
        <v>29</v>
      </c>
      <c r="C28" s="5">
        <f t="shared" si="0"/>
        <v>0.5714285714285714</v>
      </c>
      <c r="D28" s="3">
        <v>160</v>
      </c>
      <c r="E28" s="12">
        <f t="shared" si="1"/>
        <v>0.52857142857142858</v>
      </c>
      <c r="F28" s="3">
        <v>148</v>
      </c>
      <c r="G28" s="3">
        <v>280</v>
      </c>
      <c r="H28" s="12">
        <f t="shared" si="2"/>
        <v>0.6</v>
      </c>
      <c r="I28" s="3">
        <v>3</v>
      </c>
      <c r="J28" s="3">
        <v>5</v>
      </c>
      <c r="K28" s="12">
        <f t="shared" si="3"/>
        <v>0.37209302325581395</v>
      </c>
      <c r="L28" s="3">
        <v>16</v>
      </c>
      <c r="M28" s="3">
        <v>43</v>
      </c>
      <c r="N28" s="12">
        <f t="shared" si="4"/>
        <v>0.45081967213114754</v>
      </c>
      <c r="O28" s="3">
        <v>55</v>
      </c>
      <c r="P28" s="3">
        <v>122</v>
      </c>
      <c r="Q28" s="12">
        <f t="shared" si="5"/>
        <v>0.69158878504672894</v>
      </c>
      <c r="R28" s="3">
        <v>74</v>
      </c>
      <c r="S28" s="3">
        <v>107</v>
      </c>
      <c r="T28" s="12">
        <f t="shared" si="6"/>
        <v>0</v>
      </c>
      <c r="U28" s="3">
        <v>0</v>
      </c>
      <c r="V28" s="3">
        <v>3</v>
      </c>
      <c r="W28" s="12"/>
      <c r="X28" s="3">
        <v>0</v>
      </c>
      <c r="Y28" s="3">
        <v>0</v>
      </c>
      <c r="Z28" s="12"/>
      <c r="AA28" s="3">
        <v>0</v>
      </c>
      <c r="AB28" s="3">
        <v>0</v>
      </c>
      <c r="AC28" s="12"/>
      <c r="AD28" s="3">
        <v>0</v>
      </c>
      <c r="AE28" s="3">
        <v>0</v>
      </c>
      <c r="AF28" s="12"/>
      <c r="AG28" s="3">
        <v>0</v>
      </c>
      <c r="AH28" s="3">
        <v>0</v>
      </c>
      <c r="AI28" s="12"/>
      <c r="AJ28" s="3">
        <v>0</v>
      </c>
      <c r="AK28" s="3">
        <v>0</v>
      </c>
      <c r="AL28" s="12"/>
      <c r="AM28" s="3">
        <v>0</v>
      </c>
      <c r="AN28" s="3">
        <v>0</v>
      </c>
    </row>
    <row r="29" spans="1:40" x14ac:dyDescent="0.25">
      <c r="A29" s="3">
        <v>108567807</v>
      </c>
      <c r="B29" s="4" t="s">
        <v>17</v>
      </c>
      <c r="C29" s="5">
        <f t="shared" si="0"/>
        <v>0.3671875</v>
      </c>
      <c r="D29" s="3">
        <v>47</v>
      </c>
      <c r="E29" s="12">
        <f t="shared" si="1"/>
        <v>0.2109375</v>
      </c>
      <c r="F29" s="3">
        <v>27</v>
      </c>
      <c r="G29" s="3">
        <v>128</v>
      </c>
      <c r="H29" s="12">
        <f t="shared" si="2"/>
        <v>0.25</v>
      </c>
      <c r="I29" s="3">
        <v>3</v>
      </c>
      <c r="J29" s="3">
        <v>12</v>
      </c>
      <c r="K29" s="12">
        <f t="shared" si="3"/>
        <v>0.23333333333333334</v>
      </c>
      <c r="L29" s="3">
        <v>7</v>
      </c>
      <c r="M29" s="3">
        <v>30</v>
      </c>
      <c r="N29" s="12">
        <f t="shared" si="4"/>
        <v>0.25</v>
      </c>
      <c r="O29" s="3">
        <v>11</v>
      </c>
      <c r="P29" s="3">
        <v>44</v>
      </c>
      <c r="Q29" s="12">
        <f t="shared" si="5"/>
        <v>0.16216216216216217</v>
      </c>
      <c r="R29" s="3">
        <v>6</v>
      </c>
      <c r="S29" s="3">
        <v>37</v>
      </c>
      <c r="T29" s="12">
        <f t="shared" si="6"/>
        <v>0</v>
      </c>
      <c r="U29" s="3">
        <v>0</v>
      </c>
      <c r="V29" s="3">
        <v>5</v>
      </c>
      <c r="W29" s="12"/>
      <c r="X29" s="3">
        <v>0</v>
      </c>
      <c r="Y29" s="3">
        <v>0</v>
      </c>
      <c r="Z29" s="12"/>
      <c r="AA29" s="3">
        <v>0</v>
      </c>
      <c r="AB29" s="3">
        <v>0</v>
      </c>
      <c r="AC29" s="12"/>
      <c r="AD29" s="3">
        <v>0</v>
      </c>
      <c r="AE29" s="3">
        <v>0</v>
      </c>
      <c r="AF29" s="12"/>
      <c r="AG29" s="3">
        <v>0</v>
      </c>
      <c r="AH29" s="3">
        <v>0</v>
      </c>
      <c r="AI29" s="12"/>
      <c r="AJ29" s="3">
        <v>0</v>
      </c>
      <c r="AK29" s="3">
        <v>0</v>
      </c>
      <c r="AL29" s="12"/>
      <c r="AM29" s="3">
        <v>0</v>
      </c>
      <c r="AN29" s="3">
        <v>0</v>
      </c>
    </row>
    <row r="30" spans="1:40" x14ac:dyDescent="0.25">
      <c r="A30" s="3">
        <v>426517601</v>
      </c>
      <c r="B30" s="4" t="s">
        <v>18</v>
      </c>
      <c r="C30" s="5">
        <f t="shared" si="0"/>
        <v>0.41666666666666669</v>
      </c>
      <c r="D30" s="3">
        <v>125</v>
      </c>
      <c r="E30" s="12">
        <f t="shared" si="1"/>
        <v>0.21</v>
      </c>
      <c r="F30" s="3">
        <v>63</v>
      </c>
      <c r="G30" s="3">
        <v>300</v>
      </c>
      <c r="H30" s="12">
        <f t="shared" si="2"/>
        <v>0.2</v>
      </c>
      <c r="I30" s="3">
        <v>1</v>
      </c>
      <c r="J30" s="3">
        <v>5</v>
      </c>
      <c r="K30" s="12">
        <f t="shared" si="3"/>
        <v>0.38461538461538464</v>
      </c>
      <c r="L30" s="3">
        <v>15</v>
      </c>
      <c r="M30" s="3">
        <v>39</v>
      </c>
      <c r="N30" s="12">
        <f t="shared" si="4"/>
        <v>0.13698630136986301</v>
      </c>
      <c r="O30" s="3">
        <v>10</v>
      </c>
      <c r="P30" s="3">
        <v>73</v>
      </c>
      <c r="Q30" s="12">
        <f t="shared" si="5"/>
        <v>0.21698113207547171</v>
      </c>
      <c r="R30" s="3">
        <v>23</v>
      </c>
      <c r="S30" s="3">
        <v>106</v>
      </c>
      <c r="T30" s="12">
        <f t="shared" si="6"/>
        <v>0.16</v>
      </c>
      <c r="U30" s="3">
        <v>4</v>
      </c>
      <c r="V30" s="3">
        <v>25</v>
      </c>
      <c r="W30" s="12">
        <f t="shared" si="12"/>
        <v>0</v>
      </c>
      <c r="X30" s="3">
        <v>0</v>
      </c>
      <c r="Y30" s="3">
        <v>1</v>
      </c>
      <c r="Z30" s="12">
        <f t="shared" si="7"/>
        <v>1</v>
      </c>
      <c r="AA30" s="3">
        <v>3</v>
      </c>
      <c r="AB30" s="3">
        <v>3</v>
      </c>
      <c r="AC30" s="12">
        <f t="shared" si="8"/>
        <v>0.55555555555555558</v>
      </c>
      <c r="AD30" s="3">
        <v>5</v>
      </c>
      <c r="AE30" s="3">
        <v>9</v>
      </c>
      <c r="AF30" s="12">
        <f t="shared" si="9"/>
        <v>0</v>
      </c>
      <c r="AG30" s="3">
        <v>0</v>
      </c>
      <c r="AH30" s="3">
        <v>21</v>
      </c>
      <c r="AI30" s="12">
        <f t="shared" si="10"/>
        <v>0.2</v>
      </c>
      <c r="AJ30" s="3">
        <v>2</v>
      </c>
      <c r="AK30" s="3">
        <v>10</v>
      </c>
      <c r="AL30" s="12">
        <f t="shared" si="11"/>
        <v>0</v>
      </c>
      <c r="AM30" s="3">
        <v>0</v>
      </c>
      <c r="AN30" s="3">
        <v>8</v>
      </c>
    </row>
    <row r="31" spans="1:40" x14ac:dyDescent="0.25">
      <c r="A31" s="3">
        <v>300229320</v>
      </c>
      <c r="B31" s="4" t="s">
        <v>30</v>
      </c>
      <c r="C31" s="5">
        <f t="shared" si="0"/>
        <v>0.45655375552282768</v>
      </c>
      <c r="D31" s="3">
        <v>310</v>
      </c>
      <c r="E31" s="12">
        <f t="shared" si="1"/>
        <v>0.22091310751104565</v>
      </c>
      <c r="F31" s="3">
        <v>150</v>
      </c>
      <c r="G31" s="3">
        <v>679</v>
      </c>
      <c r="H31" s="12">
        <f t="shared" si="2"/>
        <v>0.22727272727272727</v>
      </c>
      <c r="I31" s="3">
        <v>5</v>
      </c>
      <c r="J31" s="3">
        <v>22</v>
      </c>
      <c r="K31" s="12">
        <f t="shared" si="3"/>
        <v>0.21546961325966851</v>
      </c>
      <c r="L31" s="3">
        <v>39</v>
      </c>
      <c r="M31" s="3">
        <v>181</v>
      </c>
      <c r="N31" s="12">
        <f t="shared" si="4"/>
        <v>0.19333333333333333</v>
      </c>
      <c r="O31" s="3">
        <v>29</v>
      </c>
      <c r="P31" s="3">
        <v>150</v>
      </c>
      <c r="Q31" s="12">
        <f t="shared" si="5"/>
        <v>0.17582417582417584</v>
      </c>
      <c r="R31" s="3">
        <v>16</v>
      </c>
      <c r="S31" s="3">
        <v>91</v>
      </c>
      <c r="T31" s="12">
        <f t="shared" si="6"/>
        <v>0.15625</v>
      </c>
      <c r="U31" s="3">
        <v>5</v>
      </c>
      <c r="V31" s="3">
        <v>32</v>
      </c>
      <c r="W31" s="12">
        <f t="shared" si="12"/>
        <v>0.29166666666666669</v>
      </c>
      <c r="X31" s="3">
        <v>7</v>
      </c>
      <c r="Y31" s="3">
        <v>24</v>
      </c>
      <c r="Z31" s="12">
        <f t="shared" si="7"/>
        <v>0.2</v>
      </c>
      <c r="AA31" s="3">
        <v>10</v>
      </c>
      <c r="AB31" s="3">
        <v>50</v>
      </c>
      <c r="AC31" s="12">
        <f t="shared" si="8"/>
        <v>0.3611111111111111</v>
      </c>
      <c r="AD31" s="3">
        <v>13</v>
      </c>
      <c r="AE31" s="3">
        <v>36</v>
      </c>
      <c r="AF31" s="12">
        <f t="shared" si="9"/>
        <v>0.37142857142857144</v>
      </c>
      <c r="AG31" s="3">
        <v>13</v>
      </c>
      <c r="AH31" s="3">
        <v>35</v>
      </c>
      <c r="AI31" s="12">
        <f t="shared" si="10"/>
        <v>0.1891891891891892</v>
      </c>
      <c r="AJ31" s="3">
        <v>7</v>
      </c>
      <c r="AK31" s="3">
        <v>37</v>
      </c>
      <c r="AL31" s="12">
        <f t="shared" si="11"/>
        <v>0.2857142857142857</v>
      </c>
      <c r="AM31" s="3">
        <v>6</v>
      </c>
      <c r="AN31" s="3">
        <v>21</v>
      </c>
    </row>
    <row r="32" spans="1:40" x14ac:dyDescent="0.25">
      <c r="A32" s="3">
        <v>111000000</v>
      </c>
      <c r="B32" s="4" t="s">
        <v>20</v>
      </c>
      <c r="C32" s="5">
        <f t="shared" si="0"/>
        <v>0.17337461300309598</v>
      </c>
      <c r="D32" s="3">
        <v>56</v>
      </c>
      <c r="E32" s="12">
        <f t="shared" si="1"/>
        <v>4.9535603715170282E-2</v>
      </c>
      <c r="F32" s="3">
        <v>16</v>
      </c>
      <c r="G32" s="3">
        <v>323</v>
      </c>
      <c r="H32" s="12">
        <f t="shared" si="2"/>
        <v>0.25</v>
      </c>
      <c r="I32" s="3">
        <v>1</v>
      </c>
      <c r="J32" s="3">
        <v>4</v>
      </c>
      <c r="K32" s="12">
        <f t="shared" si="3"/>
        <v>4.2857142857142858E-2</v>
      </c>
      <c r="L32" s="3">
        <v>3</v>
      </c>
      <c r="M32" s="3">
        <v>70</v>
      </c>
      <c r="N32" s="12">
        <f t="shared" si="4"/>
        <v>7.3170731707317069E-2</v>
      </c>
      <c r="O32" s="3">
        <v>9</v>
      </c>
      <c r="P32" s="3">
        <v>123</v>
      </c>
      <c r="Q32" s="12">
        <f t="shared" si="5"/>
        <v>3.5714285714285712E-2</v>
      </c>
      <c r="R32" s="3">
        <v>2</v>
      </c>
      <c r="S32" s="3">
        <v>56</v>
      </c>
      <c r="T32" s="12">
        <f t="shared" si="6"/>
        <v>0</v>
      </c>
      <c r="U32" s="3">
        <v>0</v>
      </c>
      <c r="V32" s="3">
        <v>23</v>
      </c>
      <c r="W32" s="12"/>
      <c r="X32" s="3">
        <v>0</v>
      </c>
      <c r="Y32" s="3">
        <v>0</v>
      </c>
      <c r="Z32" s="12"/>
      <c r="AA32" s="3">
        <v>0</v>
      </c>
      <c r="AB32" s="3">
        <v>0</v>
      </c>
      <c r="AC32" s="12"/>
      <c r="AD32" s="3">
        <v>0</v>
      </c>
      <c r="AE32" s="3">
        <v>0</v>
      </c>
      <c r="AF32" s="12">
        <f t="shared" si="9"/>
        <v>0</v>
      </c>
      <c r="AG32" s="3">
        <v>0</v>
      </c>
      <c r="AH32" s="3">
        <v>2</v>
      </c>
      <c r="AI32" s="12">
        <f t="shared" si="10"/>
        <v>8.3333333333333329E-2</v>
      </c>
      <c r="AJ32" s="3">
        <v>1</v>
      </c>
      <c r="AK32" s="3">
        <v>12</v>
      </c>
      <c r="AL32" s="12">
        <f t="shared" si="11"/>
        <v>0</v>
      </c>
      <c r="AM32" s="3">
        <v>0</v>
      </c>
      <c r="AN32" s="3">
        <v>33</v>
      </c>
    </row>
    <row r="33" spans="1:40" x14ac:dyDescent="0.25">
      <c r="A33" s="3">
        <v>300093050</v>
      </c>
      <c r="B33" s="4" t="s">
        <v>31</v>
      </c>
      <c r="C33" s="5">
        <f t="shared" si="0"/>
        <v>0.68716094032549724</v>
      </c>
      <c r="D33" s="3">
        <v>380</v>
      </c>
      <c r="E33" s="12">
        <f t="shared" si="1"/>
        <v>0.27667269439421338</v>
      </c>
      <c r="F33" s="3">
        <v>153</v>
      </c>
      <c r="G33" s="3">
        <v>553</v>
      </c>
      <c r="H33" s="12">
        <f t="shared" si="2"/>
        <v>4.5454545454545456E-2</v>
      </c>
      <c r="I33" s="3">
        <v>1</v>
      </c>
      <c r="J33" s="3">
        <v>22</v>
      </c>
      <c r="K33" s="12">
        <f t="shared" si="3"/>
        <v>0.21428571428571427</v>
      </c>
      <c r="L33" s="3">
        <v>12</v>
      </c>
      <c r="M33" s="3">
        <v>56</v>
      </c>
      <c r="N33" s="12">
        <f t="shared" si="4"/>
        <v>0.16326530612244897</v>
      </c>
      <c r="O33" s="3">
        <v>16</v>
      </c>
      <c r="P33" s="3">
        <v>98</v>
      </c>
      <c r="Q33" s="12">
        <f t="shared" si="5"/>
        <v>0.26582278481012656</v>
      </c>
      <c r="R33" s="3">
        <v>21</v>
      </c>
      <c r="S33" s="3">
        <v>79</v>
      </c>
      <c r="T33" s="12">
        <f t="shared" si="6"/>
        <v>9.6153846153846159E-2</v>
      </c>
      <c r="U33" s="3">
        <v>5</v>
      </c>
      <c r="V33" s="3">
        <v>52</v>
      </c>
      <c r="W33" s="12">
        <f t="shared" si="12"/>
        <v>0.8125</v>
      </c>
      <c r="X33" s="3">
        <v>13</v>
      </c>
      <c r="Y33" s="3">
        <v>16</v>
      </c>
      <c r="Z33" s="12">
        <f t="shared" si="7"/>
        <v>0.66666666666666663</v>
      </c>
      <c r="AA33" s="3">
        <v>8</v>
      </c>
      <c r="AB33" s="3">
        <v>12</v>
      </c>
      <c r="AC33" s="12">
        <f t="shared" si="8"/>
        <v>0.51190476190476186</v>
      </c>
      <c r="AD33" s="3">
        <v>43</v>
      </c>
      <c r="AE33" s="3">
        <v>84</v>
      </c>
      <c r="AF33" s="12">
        <f t="shared" si="9"/>
        <v>0.25</v>
      </c>
      <c r="AG33" s="3">
        <v>19</v>
      </c>
      <c r="AH33" s="3">
        <v>76</v>
      </c>
      <c r="AI33" s="12">
        <f t="shared" si="10"/>
        <v>0.30952380952380953</v>
      </c>
      <c r="AJ33" s="3">
        <v>13</v>
      </c>
      <c r="AK33" s="3">
        <v>42</v>
      </c>
      <c r="AL33" s="12">
        <f t="shared" si="11"/>
        <v>0.125</v>
      </c>
      <c r="AM33" s="3">
        <v>2</v>
      </c>
      <c r="AN33" s="3">
        <v>16</v>
      </c>
    </row>
    <row r="34" spans="1:40" x14ac:dyDescent="0.25">
      <c r="A34" s="3">
        <v>300469560</v>
      </c>
      <c r="B34" s="4" t="s">
        <v>19</v>
      </c>
      <c r="C34" s="5">
        <f t="shared" si="0"/>
        <v>0.34265734265734266</v>
      </c>
      <c r="D34" s="3">
        <v>49</v>
      </c>
      <c r="E34" s="12">
        <f t="shared" si="1"/>
        <v>0.17482517482517482</v>
      </c>
      <c r="F34" s="3">
        <v>25</v>
      </c>
      <c r="G34" s="3">
        <v>143</v>
      </c>
      <c r="H34" s="12">
        <f t="shared" si="2"/>
        <v>1</v>
      </c>
      <c r="I34" s="3">
        <v>1</v>
      </c>
      <c r="J34" s="3">
        <v>1</v>
      </c>
      <c r="K34" s="12">
        <f t="shared" si="3"/>
        <v>0.33333333333333331</v>
      </c>
      <c r="L34" s="3">
        <v>9</v>
      </c>
      <c r="M34" s="3">
        <v>27</v>
      </c>
      <c r="N34" s="12">
        <f t="shared" si="4"/>
        <v>0.3</v>
      </c>
      <c r="O34" s="3">
        <v>6</v>
      </c>
      <c r="P34" s="3">
        <v>20</v>
      </c>
      <c r="Q34" s="12">
        <f t="shared" si="5"/>
        <v>0.25</v>
      </c>
      <c r="R34" s="3">
        <v>1</v>
      </c>
      <c r="S34" s="3">
        <v>4</v>
      </c>
      <c r="T34" s="12"/>
      <c r="U34" s="3">
        <v>0</v>
      </c>
      <c r="V34" s="3">
        <v>0</v>
      </c>
      <c r="W34" s="12">
        <f t="shared" si="12"/>
        <v>0</v>
      </c>
      <c r="X34" s="3">
        <v>0</v>
      </c>
      <c r="Y34" s="3">
        <v>3</v>
      </c>
      <c r="Z34" s="12">
        <f t="shared" si="7"/>
        <v>0</v>
      </c>
      <c r="AA34" s="3">
        <v>0</v>
      </c>
      <c r="AB34" s="3">
        <v>5</v>
      </c>
      <c r="AC34" s="12">
        <f t="shared" si="8"/>
        <v>0.14285714285714285</v>
      </c>
      <c r="AD34" s="3">
        <v>2</v>
      </c>
      <c r="AE34" s="3">
        <v>14</v>
      </c>
      <c r="AF34" s="12">
        <f t="shared" si="9"/>
        <v>9.375E-2</v>
      </c>
      <c r="AG34" s="3">
        <v>3</v>
      </c>
      <c r="AH34" s="3">
        <v>32</v>
      </c>
      <c r="AI34" s="12">
        <f t="shared" si="10"/>
        <v>0.13636363636363635</v>
      </c>
      <c r="AJ34" s="3">
        <v>3</v>
      </c>
      <c r="AK34" s="3">
        <v>22</v>
      </c>
      <c r="AL34" s="12">
        <f t="shared" si="11"/>
        <v>0</v>
      </c>
      <c r="AM34" s="3">
        <v>0</v>
      </c>
      <c r="AN34" s="3">
        <v>15</v>
      </c>
    </row>
  </sheetData>
  <mergeCells count="1">
    <mergeCell ref="A1:B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0662DCC-DFD8-4050-8BE9-E58A63AB5147}"/>
</file>

<file path=customXml/itemProps2.xml><?xml version="1.0" encoding="utf-8"?>
<ds:datastoreItem xmlns:ds="http://schemas.openxmlformats.org/officeDocument/2006/customXml" ds:itemID="{1AE97190-62FD-436A-BF6C-A1CBCD898EEA}"/>
</file>

<file path=customXml/itemProps3.xml><?xml version="1.0" encoding="utf-8"?>
<ds:datastoreItem xmlns:ds="http://schemas.openxmlformats.org/officeDocument/2006/customXml" ds:itemID="{374CEB60-9497-4059-96C9-135E5E5CF4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EFL Gain 064</vt:lpstr>
      <vt:lpstr>'EFL Gain 064'!Print_Titles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2019-20 Adult Education Educational Functioning Level Gain</dc:title>
  <dc:creator>IBM SPSS Export Facility</dc:creator>
  <cp:lastModifiedBy>Harrison, Amanda (PDE)</cp:lastModifiedBy>
  <cp:lastPrinted>2021-02-03T12:28:40Z</cp:lastPrinted>
  <dcterms:created xsi:type="dcterms:W3CDTF">2011-08-01T14:22:18Z</dcterms:created>
  <dcterms:modified xsi:type="dcterms:W3CDTF">2021-07-13T00:05:54Z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