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erformance\PY 2019-20\Docs for PDE website\"/>
    </mc:Choice>
  </mc:AlternateContent>
  <xr:revisionPtr revIDLastSave="0" documentId="13_ncr:1_{9931EDF3-B37A-4C89-9A73-831A3759644D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Draft FL enrollment 2019_20 Dec" sheetId="1" r:id="rId1"/>
  </sheets>
  <definedNames>
    <definedName name="_xlnm.Print_Titles" localSheetId="0">'Draft FL enrollment 2019_20 Dec'!$A:$B,'Draft FL enrollment 2019_20 Dec'!$1:$2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" i="1" l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V17" i="1"/>
  <c r="V14" i="1"/>
  <c r="V13" i="1"/>
  <c r="V12" i="1"/>
  <c r="V10" i="1"/>
  <c r="V9" i="1"/>
  <c r="V8" i="1"/>
  <c r="V7" i="1"/>
  <c r="V5" i="1"/>
  <c r="V4" i="1"/>
  <c r="L14" i="1"/>
  <c r="L13" i="1"/>
  <c r="L12" i="1"/>
  <c r="L10" i="1"/>
  <c r="L8" i="1"/>
  <c r="L7" i="1"/>
  <c r="L4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<sst xmlns="http://schemas.openxmlformats.org/spreadsheetml/2006/main" count="59" uniqueCount="59">
  <si>
    <t>054-20-0001</t>
  </si>
  <si>
    <t>Allegheny IU 3</t>
  </si>
  <si>
    <t>054-20-0002</t>
  </si>
  <si>
    <t>Blueprints</t>
  </si>
  <si>
    <t>054-20-0003</t>
  </si>
  <si>
    <t>Huntingdon County Child &amp; Adult Development Corporation</t>
  </si>
  <si>
    <t>054-20-0004</t>
  </si>
  <si>
    <t>Indochinese American Council</t>
  </si>
  <si>
    <t>054-20-0005</t>
  </si>
  <si>
    <t>Jefferson-Clarion Head Start I</t>
  </si>
  <si>
    <t>054-20-0006</t>
  </si>
  <si>
    <t>Lancaster-Lebanon IU 13</t>
  </si>
  <si>
    <t>054-20-0007</t>
  </si>
  <si>
    <t>Literacy Pittsburgh</t>
  </si>
  <si>
    <t>054-20-0008</t>
  </si>
  <si>
    <t>054-20-0009</t>
  </si>
  <si>
    <t>New World Association</t>
  </si>
  <si>
    <t>054-20-0010</t>
  </si>
  <si>
    <t>Penn State/ Main</t>
  </si>
  <si>
    <t>054-20-0011</t>
  </si>
  <si>
    <t>Project of Easton Inc</t>
  </si>
  <si>
    <t>054-20-0012</t>
  </si>
  <si>
    <t>Titusville Regional Literacy Council</t>
  </si>
  <si>
    <t>054-20-0013</t>
  </si>
  <si>
    <t>United Neighborhood Centers of NE PA</t>
  </si>
  <si>
    <t>054-20-0014</t>
  </si>
  <si>
    <t>VITA Education Services</t>
  </si>
  <si>
    <t>054-20-0015</t>
  </si>
  <si>
    <t>York City SD</t>
  </si>
  <si>
    <t># Enrolled Adults</t>
  </si>
  <si>
    <t>Total # of 054 Hrs Among Enrolled Adults</t>
  </si>
  <si>
    <t># Contracted Families</t>
  </si>
  <si>
    <t># Enrolled Families</t>
  </si>
  <si>
    <t># Enrolled Children</t>
  </si>
  <si>
    <t>Contract Number</t>
  </si>
  <si>
    <t>Agency Name</t>
  </si>
  <si>
    <t>AUN</t>
  </si>
  <si>
    <t>TOTAL: Luzerne County Community Coll</t>
  </si>
  <si>
    <t>054 Direct Contractors: Follow-up Core Outcomes for Unduplicated Enrolled Adults in 054 Contracts: 2019-2020</t>
  </si>
  <si>
    <t># of Enrolled Students who Exited</t>
  </si>
  <si>
    <t>HSE Achievement - Target 90%</t>
  </si>
  <si>
    <t>HSE Achievement - # matched</t>
  </si>
  <si>
    <t>HSE Achievement # in cohort</t>
  </si>
  <si>
    <t>Employed in 2nd Quarter after Exit - 48%</t>
  </si>
  <si>
    <t>Employed in 2nd Quarter after Exit- # matched</t>
  </si>
  <si>
    <t>Employed in 2nd Quarter after Exit - n (# in cohort w/ SSN)</t>
  </si>
  <si>
    <t>Employed in 2nd Quarter after Exit. - # in Cohort (w/ &amp; w/out SSN)</t>
  </si>
  <si>
    <t>Employed in 2nd Quarter after Exit - % in Cohort w/ SSN</t>
  </si>
  <si>
    <t>Median Wage of Individuals Employed in 2nd Quarter After Exit - $4,300</t>
  </si>
  <si>
    <t xml:space="preserve">Median Wage - n </t>
  </si>
  <si>
    <t>Placement in Postsecondary Education/Training - Target 20%</t>
  </si>
  <si>
    <t xml:space="preserve">Placement in Postsecondary Education/Training - # achieving </t>
  </si>
  <si>
    <t xml:space="preserve">Placement in Postsecondary Education/Training - # in cohort </t>
  </si>
  <si>
    <t>Obtain High School Equivalency (HSE) Credential</t>
  </si>
  <si>
    <t>Employed in Second Quarter after Exit</t>
  </si>
  <si>
    <t>Median Wage of Individuals Employed in 2nd Quarter After Exit</t>
  </si>
  <si>
    <t>Placement in Postsecondary Education/Training</t>
  </si>
  <si>
    <t>Average 054 Hours Among Enrolled Adults</t>
  </si>
  <si>
    <t>% Enrolled Families Target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</si>
</sst>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/>
    <xf numFmtId="1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right" vertical="top"/>
    </xf>
    <xf numFmtId="9" fontId="2" fillId="0" borderId="1" xfId="0" applyNumberFormat="1" applyFont="1" applyBorder="1" applyAlignment="1">
      <alignment horizontal="right" vertical="top"/>
    </xf>
    <xf numFmtId="0" fontId="2" fillId="0" borderId="0" xfId="0" applyFont="1" applyAlignment="1"/>
    <xf numFmtId="1" fontId="2" fillId="0" borderId="0" xfId="0" applyNumberFormat="1" applyFont="1" applyAlignment="1"/>
    <xf numFmtId="2" fontId="2" fillId="0" borderId="0" xfId="0" applyNumberFormat="1" applyFont="1" applyAlignment="1"/>
    <xf numFmtId="1" fontId="3" fillId="0" borderId="1" xfId="0" applyNumberFormat="1" applyFont="1" applyBorder="1" applyAlignment="1">
      <alignment horizontal="center" vertical="center" wrapText="1" readingOrder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right" vertical="top" wrapText="1"/>
    </xf>
    <xf numFmtId="1" fontId="3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right" vertical="top"/>
    </xf>
    <xf numFmtId="2" fontId="2" fillId="4" borderId="1" xfId="0" applyNumberFormat="1" applyFont="1" applyFill="1" applyBorder="1" applyAlignment="1">
      <alignment horizontal="right" vertical="top"/>
    </xf>
    <xf numFmtId="9" fontId="1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" sqref="L2:L17"/>
    </sheetView>
  </sheetViews>
  <sheetFormatPr defaultRowHeight="13.8" x14ac:dyDescent="0.25"/>
  <cols>
    <col min="1" max="1" width="13.33203125" style="2" customWidth="1"/>
    <col min="2" max="2" width="30.109375" style="2" customWidth="1"/>
    <col min="3" max="3" width="10.88671875" style="2" customWidth="1"/>
    <col min="4" max="4" width="14.21875" style="2" customWidth="1"/>
    <col min="5" max="5" width="12.109375" style="3" customWidth="1"/>
    <col min="6" max="6" width="9.88671875" style="3" customWidth="1"/>
    <col min="7" max="7" width="11.109375" style="3" customWidth="1"/>
    <col min="8" max="8" width="10.88671875" style="3" customWidth="1"/>
    <col min="9" max="10" width="13.77734375" style="4" customWidth="1"/>
    <col min="11" max="21" width="13.77734375" style="2" customWidth="1"/>
    <col min="22" max="22" width="20.33203125" style="2" customWidth="1"/>
    <col min="23" max="23" width="20.5546875" style="2" customWidth="1"/>
    <col min="24" max="24" width="19.88671875" style="2" customWidth="1"/>
    <col min="25" max="16384" width="8.88671875" style="2"/>
  </cols>
  <sheetData>
    <row r="1" spans="1:24" ht="44.25" customHeight="1" x14ac:dyDescent="0.25">
      <c r="A1" s="1" t="s">
        <v>38</v>
      </c>
      <c r="B1" s="1"/>
      <c r="C1" s="1"/>
      <c r="K1" s="5"/>
      <c r="L1" s="28" t="s">
        <v>53</v>
      </c>
      <c r="M1" s="29"/>
      <c r="N1" s="30"/>
      <c r="O1" s="31" t="s">
        <v>54</v>
      </c>
      <c r="P1" s="32"/>
      <c r="Q1" s="32"/>
      <c r="R1" s="32"/>
      <c r="S1" s="33"/>
      <c r="T1" s="34" t="s">
        <v>55</v>
      </c>
      <c r="U1" s="35"/>
      <c r="V1" s="28" t="s">
        <v>56</v>
      </c>
      <c r="W1" s="29"/>
      <c r="X1" s="30"/>
    </row>
    <row r="2" spans="1:24" s="13" customFormat="1" ht="96.6" x14ac:dyDescent="0.25">
      <c r="A2" s="6" t="s">
        <v>34</v>
      </c>
      <c r="B2" s="7" t="s">
        <v>35</v>
      </c>
      <c r="C2" s="6" t="s">
        <v>36</v>
      </c>
      <c r="D2" s="36" t="s">
        <v>58</v>
      </c>
      <c r="E2" s="8" t="s">
        <v>31</v>
      </c>
      <c r="F2" s="24" t="s">
        <v>32</v>
      </c>
      <c r="G2" s="8" t="s">
        <v>29</v>
      </c>
      <c r="H2" s="8" t="s">
        <v>33</v>
      </c>
      <c r="I2" s="9" t="s">
        <v>30</v>
      </c>
      <c r="J2" s="10" t="s">
        <v>57</v>
      </c>
      <c r="K2" s="8" t="s">
        <v>39</v>
      </c>
      <c r="L2" s="41" t="s">
        <v>40</v>
      </c>
      <c r="M2" s="8" t="s">
        <v>41</v>
      </c>
      <c r="N2" s="11" t="s">
        <v>42</v>
      </c>
      <c r="O2" s="26" t="s">
        <v>43</v>
      </c>
      <c r="P2" s="25" t="s">
        <v>44</v>
      </c>
      <c r="Q2" s="25" t="s">
        <v>45</v>
      </c>
      <c r="R2" s="25" t="s">
        <v>46</v>
      </c>
      <c r="S2" s="25" t="s">
        <v>47</v>
      </c>
      <c r="T2" s="27" t="s">
        <v>48</v>
      </c>
      <c r="U2" s="9" t="s">
        <v>49</v>
      </c>
      <c r="V2" s="38" t="s">
        <v>50</v>
      </c>
      <c r="W2" s="12" t="s">
        <v>51</v>
      </c>
      <c r="X2" s="12" t="s">
        <v>52</v>
      </c>
    </row>
    <row r="3" spans="1:24" x14ac:dyDescent="0.25">
      <c r="A3" s="14" t="s">
        <v>0</v>
      </c>
      <c r="B3" s="14" t="s">
        <v>1</v>
      </c>
      <c r="C3" s="15">
        <v>103000000</v>
      </c>
      <c r="D3" s="37">
        <f>F3/E3</f>
        <v>0.78333333333333333</v>
      </c>
      <c r="E3" s="16">
        <v>60</v>
      </c>
      <c r="F3" s="16">
        <v>47</v>
      </c>
      <c r="G3" s="16">
        <v>47</v>
      </c>
      <c r="H3" s="16">
        <v>66</v>
      </c>
      <c r="I3" s="17">
        <v>1813.35</v>
      </c>
      <c r="J3" s="18">
        <f>I3/G3</f>
        <v>38.581914893617018</v>
      </c>
      <c r="K3" s="19">
        <v>40</v>
      </c>
      <c r="L3" s="39"/>
      <c r="M3" s="19"/>
      <c r="N3" s="19">
        <v>0</v>
      </c>
      <c r="O3" s="39">
        <f>P3/Q3</f>
        <v>0.5</v>
      </c>
      <c r="P3" s="19">
        <v>2</v>
      </c>
      <c r="Q3" s="19">
        <v>4</v>
      </c>
      <c r="R3" s="19">
        <v>5</v>
      </c>
      <c r="S3" s="20">
        <f>Q3/R3</f>
        <v>0.8</v>
      </c>
      <c r="T3" s="40">
        <v>2341</v>
      </c>
      <c r="U3" s="19">
        <v>2</v>
      </c>
      <c r="V3" s="39"/>
      <c r="W3" s="19"/>
      <c r="X3" s="19">
        <v>0</v>
      </c>
    </row>
    <row r="4" spans="1:24" x14ac:dyDescent="0.25">
      <c r="A4" s="14" t="s">
        <v>2</v>
      </c>
      <c r="B4" s="14" t="s">
        <v>3</v>
      </c>
      <c r="C4" s="15">
        <v>300633510</v>
      </c>
      <c r="D4" s="37">
        <f>F4/E4</f>
        <v>0.53333333333333333</v>
      </c>
      <c r="E4" s="16">
        <v>30</v>
      </c>
      <c r="F4" s="16">
        <v>16</v>
      </c>
      <c r="G4" s="16">
        <v>16</v>
      </c>
      <c r="H4" s="16">
        <v>30</v>
      </c>
      <c r="I4" s="17">
        <v>1182.05</v>
      </c>
      <c r="J4" s="18">
        <f t="shared" ref="J4:J17" si="0">I4/G4</f>
        <v>73.878124999999997</v>
      </c>
      <c r="K4" s="19">
        <v>12</v>
      </c>
      <c r="L4" s="39">
        <f t="shared" ref="L4:L14" si="1">M4/N4</f>
        <v>1</v>
      </c>
      <c r="M4" s="19">
        <v>2</v>
      </c>
      <c r="N4" s="19">
        <v>2</v>
      </c>
      <c r="O4" s="39">
        <f t="shared" ref="O4:O17" si="2">P4/Q4</f>
        <v>0.8</v>
      </c>
      <c r="P4" s="19">
        <v>4</v>
      </c>
      <c r="Q4" s="19">
        <v>5</v>
      </c>
      <c r="R4" s="19">
        <v>5</v>
      </c>
      <c r="S4" s="20">
        <f t="shared" ref="S4:S17" si="3">Q4/R4</f>
        <v>1</v>
      </c>
      <c r="T4" s="40">
        <v>3208.7550000000001</v>
      </c>
      <c r="U4" s="19">
        <v>4</v>
      </c>
      <c r="V4" s="39">
        <f t="shared" ref="V4:V5" si="4">W4/X4</f>
        <v>0</v>
      </c>
      <c r="W4" s="19">
        <v>0</v>
      </c>
      <c r="X4" s="19">
        <v>1</v>
      </c>
    </row>
    <row r="5" spans="1:24" ht="27.6" x14ac:dyDescent="0.25">
      <c r="A5" s="14" t="s">
        <v>4</v>
      </c>
      <c r="B5" s="14" t="s">
        <v>5</v>
      </c>
      <c r="C5" s="15">
        <v>300310250</v>
      </c>
      <c r="D5" s="37">
        <f>F5/E5</f>
        <v>0.77272727272727271</v>
      </c>
      <c r="E5" s="16">
        <v>22</v>
      </c>
      <c r="F5" s="16">
        <v>17</v>
      </c>
      <c r="G5" s="16">
        <v>17</v>
      </c>
      <c r="H5" s="16">
        <v>21</v>
      </c>
      <c r="I5" s="17">
        <v>560.4</v>
      </c>
      <c r="J5" s="18">
        <f t="shared" si="0"/>
        <v>32.964705882352938</v>
      </c>
      <c r="K5" s="19">
        <v>16</v>
      </c>
      <c r="L5" s="39"/>
      <c r="M5" s="19"/>
      <c r="N5" s="19">
        <v>0</v>
      </c>
      <c r="O5" s="39">
        <f t="shared" si="2"/>
        <v>0.8</v>
      </c>
      <c r="P5" s="19">
        <v>8</v>
      </c>
      <c r="Q5" s="19">
        <v>10</v>
      </c>
      <c r="R5" s="19">
        <v>10</v>
      </c>
      <c r="S5" s="20">
        <f t="shared" si="3"/>
        <v>1</v>
      </c>
      <c r="T5" s="40">
        <v>2749.0749999999998</v>
      </c>
      <c r="U5" s="19">
        <v>8</v>
      </c>
      <c r="V5" s="39">
        <f t="shared" si="4"/>
        <v>0.125</v>
      </c>
      <c r="W5" s="19">
        <v>1</v>
      </c>
      <c r="X5" s="19">
        <v>8</v>
      </c>
    </row>
    <row r="6" spans="1:24" x14ac:dyDescent="0.25">
      <c r="A6" s="14" t="s">
        <v>6</v>
      </c>
      <c r="B6" s="14" t="s">
        <v>7</v>
      </c>
      <c r="C6" s="15">
        <v>300514510</v>
      </c>
      <c r="D6" s="37">
        <f>F6/E6</f>
        <v>1.3125</v>
      </c>
      <c r="E6" s="16">
        <v>32</v>
      </c>
      <c r="F6" s="16">
        <v>42</v>
      </c>
      <c r="G6" s="16">
        <v>42</v>
      </c>
      <c r="H6" s="16">
        <v>42</v>
      </c>
      <c r="I6" s="17">
        <v>3653.5</v>
      </c>
      <c r="J6" s="18">
        <f t="shared" si="0"/>
        <v>86.988095238095241</v>
      </c>
      <c r="K6" s="19">
        <v>36</v>
      </c>
      <c r="L6" s="39"/>
      <c r="M6" s="19"/>
      <c r="N6" s="19">
        <v>0</v>
      </c>
      <c r="O6" s="39">
        <f t="shared" si="2"/>
        <v>0</v>
      </c>
      <c r="P6" s="19">
        <v>0</v>
      </c>
      <c r="Q6" s="19">
        <v>1</v>
      </c>
      <c r="R6" s="19">
        <v>7</v>
      </c>
      <c r="S6" s="20">
        <f t="shared" si="3"/>
        <v>0.14285714285714285</v>
      </c>
      <c r="T6" s="40"/>
      <c r="U6" s="19">
        <v>0</v>
      </c>
      <c r="V6" s="39"/>
      <c r="W6" s="19"/>
      <c r="X6" s="19">
        <v>0</v>
      </c>
    </row>
    <row r="7" spans="1:24" x14ac:dyDescent="0.25">
      <c r="A7" s="14" t="s">
        <v>8</v>
      </c>
      <c r="B7" s="14" t="s">
        <v>9</v>
      </c>
      <c r="C7" s="15">
        <v>300331510</v>
      </c>
      <c r="D7" s="37">
        <f>F7/E7</f>
        <v>0.5</v>
      </c>
      <c r="E7" s="16">
        <v>66</v>
      </c>
      <c r="F7" s="16">
        <v>33</v>
      </c>
      <c r="G7" s="16">
        <v>33</v>
      </c>
      <c r="H7" s="16">
        <v>33</v>
      </c>
      <c r="I7" s="17">
        <v>1629.25</v>
      </c>
      <c r="J7" s="18">
        <f t="shared" si="0"/>
        <v>49.371212121212125</v>
      </c>
      <c r="K7" s="19">
        <v>28</v>
      </c>
      <c r="L7" s="39">
        <f t="shared" si="1"/>
        <v>1</v>
      </c>
      <c r="M7" s="19">
        <v>5</v>
      </c>
      <c r="N7" s="19">
        <v>5</v>
      </c>
      <c r="O7" s="39">
        <f t="shared" si="2"/>
        <v>0.83333333333333337</v>
      </c>
      <c r="P7" s="19">
        <v>10</v>
      </c>
      <c r="Q7" s="19">
        <v>12</v>
      </c>
      <c r="R7" s="19">
        <v>12</v>
      </c>
      <c r="S7" s="20">
        <f t="shared" si="3"/>
        <v>1</v>
      </c>
      <c r="T7" s="40">
        <v>2730.5650000000001</v>
      </c>
      <c r="U7" s="19">
        <v>10</v>
      </c>
      <c r="V7" s="39">
        <f t="shared" ref="V7:V10" si="5">W7/X7</f>
        <v>0</v>
      </c>
      <c r="W7" s="19">
        <v>0</v>
      </c>
      <c r="X7" s="19">
        <v>4</v>
      </c>
    </row>
    <row r="8" spans="1:24" x14ac:dyDescent="0.25">
      <c r="A8" s="14" t="s">
        <v>10</v>
      </c>
      <c r="B8" s="14" t="s">
        <v>11</v>
      </c>
      <c r="C8" s="15">
        <v>113000000</v>
      </c>
      <c r="D8" s="37">
        <f>F8/E8</f>
        <v>0.38750000000000001</v>
      </c>
      <c r="E8" s="16">
        <v>80</v>
      </c>
      <c r="F8" s="16">
        <v>31</v>
      </c>
      <c r="G8" s="16">
        <v>33</v>
      </c>
      <c r="H8" s="16">
        <v>36</v>
      </c>
      <c r="I8" s="17">
        <v>2221.65</v>
      </c>
      <c r="J8" s="18">
        <f t="shared" si="0"/>
        <v>67.322727272727278</v>
      </c>
      <c r="K8" s="19">
        <v>26</v>
      </c>
      <c r="L8" s="39">
        <f t="shared" si="1"/>
        <v>1</v>
      </c>
      <c r="M8" s="19">
        <v>1</v>
      </c>
      <c r="N8" s="19">
        <v>1</v>
      </c>
      <c r="O8" s="39">
        <f t="shared" si="2"/>
        <v>0.66666666666666663</v>
      </c>
      <c r="P8" s="19">
        <v>8</v>
      </c>
      <c r="Q8" s="19">
        <v>12</v>
      </c>
      <c r="R8" s="19">
        <v>13</v>
      </c>
      <c r="S8" s="20">
        <f t="shared" si="3"/>
        <v>0.92307692307692313</v>
      </c>
      <c r="T8" s="40">
        <v>7022.01</v>
      </c>
      <c r="U8" s="19">
        <v>8</v>
      </c>
      <c r="V8" s="39">
        <f t="shared" si="5"/>
        <v>0</v>
      </c>
      <c r="W8" s="19">
        <v>0</v>
      </c>
      <c r="X8" s="19">
        <v>11</v>
      </c>
    </row>
    <row r="9" spans="1:24" x14ac:dyDescent="0.25">
      <c r="A9" s="14" t="s">
        <v>12</v>
      </c>
      <c r="B9" s="14" t="s">
        <v>13</v>
      </c>
      <c r="C9" s="15">
        <v>300024500</v>
      </c>
      <c r="D9" s="37">
        <f>F9/E9</f>
        <v>1</v>
      </c>
      <c r="E9" s="16">
        <v>35</v>
      </c>
      <c r="F9" s="16">
        <v>35</v>
      </c>
      <c r="G9" s="16">
        <v>40</v>
      </c>
      <c r="H9" s="16">
        <v>46</v>
      </c>
      <c r="I9" s="17">
        <v>3195.35</v>
      </c>
      <c r="J9" s="18">
        <f t="shared" si="0"/>
        <v>79.883749999999992</v>
      </c>
      <c r="K9" s="19">
        <v>20</v>
      </c>
      <c r="L9" s="39"/>
      <c r="M9" s="19"/>
      <c r="N9" s="19">
        <v>0</v>
      </c>
      <c r="O9" s="39">
        <f t="shared" si="2"/>
        <v>0.7857142857142857</v>
      </c>
      <c r="P9" s="19">
        <v>11</v>
      </c>
      <c r="Q9" s="19">
        <v>14</v>
      </c>
      <c r="R9" s="19">
        <v>14</v>
      </c>
      <c r="S9" s="20">
        <f t="shared" si="3"/>
        <v>1</v>
      </c>
      <c r="T9" s="40">
        <v>10870.34</v>
      </c>
      <c r="U9" s="19">
        <v>11</v>
      </c>
      <c r="V9" s="39">
        <f t="shared" si="5"/>
        <v>0</v>
      </c>
      <c r="W9" s="19">
        <v>0</v>
      </c>
      <c r="X9" s="19">
        <v>1</v>
      </c>
    </row>
    <row r="10" spans="1:24" ht="27.6" x14ac:dyDescent="0.25">
      <c r="A10" s="14" t="s">
        <v>14</v>
      </c>
      <c r="B10" s="14" t="s">
        <v>37</v>
      </c>
      <c r="C10" s="15">
        <v>418405452</v>
      </c>
      <c r="D10" s="37">
        <f>F10/E10</f>
        <v>0.91176470588235292</v>
      </c>
      <c r="E10" s="16">
        <v>68</v>
      </c>
      <c r="F10" s="16">
        <v>62</v>
      </c>
      <c r="G10" s="16">
        <v>67</v>
      </c>
      <c r="H10" s="16">
        <v>70</v>
      </c>
      <c r="I10" s="17">
        <v>3519.5</v>
      </c>
      <c r="J10" s="18">
        <f t="shared" si="0"/>
        <v>52.529850746268657</v>
      </c>
      <c r="K10" s="19">
        <v>58</v>
      </c>
      <c r="L10" s="39">
        <f t="shared" si="1"/>
        <v>0.9</v>
      </c>
      <c r="M10" s="19">
        <v>9</v>
      </c>
      <c r="N10" s="19">
        <v>10</v>
      </c>
      <c r="O10" s="39">
        <f t="shared" si="2"/>
        <v>0.9</v>
      </c>
      <c r="P10" s="19">
        <v>27</v>
      </c>
      <c r="Q10" s="19">
        <v>30</v>
      </c>
      <c r="R10" s="19">
        <v>30</v>
      </c>
      <c r="S10" s="20">
        <f t="shared" si="3"/>
        <v>1</v>
      </c>
      <c r="T10" s="40">
        <v>4263.6499999999996</v>
      </c>
      <c r="U10" s="19">
        <v>27</v>
      </c>
      <c r="V10" s="39">
        <f t="shared" si="5"/>
        <v>0</v>
      </c>
      <c r="W10" s="19">
        <v>0</v>
      </c>
      <c r="X10" s="19">
        <v>6</v>
      </c>
    </row>
    <row r="11" spans="1:24" x14ac:dyDescent="0.25">
      <c r="A11" s="14" t="s">
        <v>15</v>
      </c>
      <c r="B11" s="14" t="s">
        <v>16</v>
      </c>
      <c r="C11" s="15">
        <v>300516270</v>
      </c>
      <c r="D11" s="37">
        <f>F11/E11</f>
        <v>1</v>
      </c>
      <c r="E11" s="16">
        <v>20</v>
      </c>
      <c r="F11" s="16">
        <v>20</v>
      </c>
      <c r="G11" s="16">
        <v>20</v>
      </c>
      <c r="H11" s="16">
        <v>20</v>
      </c>
      <c r="I11" s="17">
        <v>2061.25</v>
      </c>
      <c r="J11" s="18">
        <f t="shared" si="0"/>
        <v>103.0625</v>
      </c>
      <c r="K11" s="19">
        <v>17</v>
      </c>
      <c r="L11" s="39"/>
      <c r="M11" s="19"/>
      <c r="N11" s="19">
        <v>0</v>
      </c>
      <c r="O11" s="39">
        <f t="shared" si="2"/>
        <v>0.72727272727272729</v>
      </c>
      <c r="P11" s="19">
        <v>8</v>
      </c>
      <c r="Q11" s="19">
        <v>11</v>
      </c>
      <c r="R11" s="19">
        <v>11</v>
      </c>
      <c r="S11" s="20">
        <f t="shared" si="3"/>
        <v>1</v>
      </c>
      <c r="T11" s="40">
        <v>6906.75</v>
      </c>
      <c r="U11" s="19">
        <v>8</v>
      </c>
      <c r="V11" s="39"/>
      <c r="W11" s="19"/>
      <c r="X11" s="19">
        <v>0</v>
      </c>
    </row>
    <row r="12" spans="1:24" x14ac:dyDescent="0.25">
      <c r="A12" s="14" t="s">
        <v>17</v>
      </c>
      <c r="B12" s="14" t="s">
        <v>18</v>
      </c>
      <c r="C12" s="15">
        <v>410147201</v>
      </c>
      <c r="D12" s="37">
        <f>F12/E12</f>
        <v>1.04</v>
      </c>
      <c r="E12" s="16">
        <v>25</v>
      </c>
      <c r="F12" s="16">
        <v>26</v>
      </c>
      <c r="G12" s="16">
        <v>26</v>
      </c>
      <c r="H12" s="16">
        <v>26</v>
      </c>
      <c r="I12" s="17">
        <v>1270.5999999999999</v>
      </c>
      <c r="J12" s="18">
        <f t="shared" si="0"/>
        <v>48.869230769230768</v>
      </c>
      <c r="K12" s="19">
        <v>19</v>
      </c>
      <c r="L12" s="39">
        <f t="shared" si="1"/>
        <v>1</v>
      </c>
      <c r="M12" s="19">
        <v>3</v>
      </c>
      <c r="N12" s="19">
        <v>3</v>
      </c>
      <c r="O12" s="39">
        <f t="shared" si="2"/>
        <v>0.6</v>
      </c>
      <c r="P12" s="19">
        <v>3</v>
      </c>
      <c r="Q12" s="19">
        <v>5</v>
      </c>
      <c r="R12" s="19">
        <v>5</v>
      </c>
      <c r="S12" s="20">
        <f t="shared" si="3"/>
        <v>1</v>
      </c>
      <c r="T12" s="40">
        <v>762.38</v>
      </c>
      <c r="U12" s="19">
        <v>3</v>
      </c>
      <c r="V12" s="39">
        <f t="shared" ref="V12:V14" si="6">W12/X12</f>
        <v>0</v>
      </c>
      <c r="W12" s="19">
        <v>0</v>
      </c>
      <c r="X12" s="19">
        <v>3</v>
      </c>
    </row>
    <row r="13" spans="1:24" x14ac:dyDescent="0.25">
      <c r="A13" s="14" t="s">
        <v>19</v>
      </c>
      <c r="B13" s="14" t="s">
        <v>20</v>
      </c>
      <c r="C13" s="15">
        <v>300484470</v>
      </c>
      <c r="D13" s="37">
        <f>F13/E13</f>
        <v>0.61538461538461542</v>
      </c>
      <c r="E13" s="16">
        <v>39</v>
      </c>
      <c r="F13" s="16">
        <v>24</v>
      </c>
      <c r="G13" s="16">
        <v>25</v>
      </c>
      <c r="H13" s="16">
        <v>35</v>
      </c>
      <c r="I13" s="17">
        <v>3243.05</v>
      </c>
      <c r="J13" s="18">
        <f t="shared" si="0"/>
        <v>129.72200000000001</v>
      </c>
      <c r="K13" s="19">
        <v>20</v>
      </c>
      <c r="L13" s="39">
        <f t="shared" si="1"/>
        <v>1</v>
      </c>
      <c r="M13" s="19">
        <v>1</v>
      </c>
      <c r="N13" s="19">
        <v>1</v>
      </c>
      <c r="O13" s="39">
        <f t="shared" si="2"/>
        <v>0.75</v>
      </c>
      <c r="P13" s="19">
        <v>3</v>
      </c>
      <c r="Q13" s="19">
        <v>4</v>
      </c>
      <c r="R13" s="19">
        <v>5</v>
      </c>
      <c r="S13" s="20">
        <f t="shared" si="3"/>
        <v>0.8</v>
      </c>
      <c r="T13" s="40">
        <v>5798.38</v>
      </c>
      <c r="U13" s="19">
        <v>3</v>
      </c>
      <c r="V13" s="39">
        <f t="shared" si="6"/>
        <v>0</v>
      </c>
      <c r="W13" s="19">
        <v>0</v>
      </c>
      <c r="X13" s="19">
        <v>5</v>
      </c>
    </row>
    <row r="14" spans="1:24" ht="27.6" x14ac:dyDescent="0.25">
      <c r="A14" s="14" t="s">
        <v>21</v>
      </c>
      <c r="B14" s="14" t="s">
        <v>22</v>
      </c>
      <c r="C14" s="15">
        <v>367205324</v>
      </c>
      <c r="D14" s="37">
        <f>F14/E14</f>
        <v>0.85</v>
      </c>
      <c r="E14" s="16">
        <v>20</v>
      </c>
      <c r="F14" s="16">
        <v>17</v>
      </c>
      <c r="G14" s="16">
        <v>17</v>
      </c>
      <c r="H14" s="16">
        <v>17</v>
      </c>
      <c r="I14" s="17">
        <v>976</v>
      </c>
      <c r="J14" s="18">
        <f t="shared" si="0"/>
        <v>57.411764705882355</v>
      </c>
      <c r="K14" s="19">
        <v>11</v>
      </c>
      <c r="L14" s="39">
        <f t="shared" si="1"/>
        <v>0.5</v>
      </c>
      <c r="M14" s="19">
        <v>1</v>
      </c>
      <c r="N14" s="19">
        <v>2</v>
      </c>
      <c r="O14" s="39">
        <f t="shared" si="2"/>
        <v>1</v>
      </c>
      <c r="P14" s="19">
        <v>6</v>
      </c>
      <c r="Q14" s="19">
        <v>6</v>
      </c>
      <c r="R14" s="19">
        <v>6</v>
      </c>
      <c r="S14" s="20">
        <f t="shared" si="3"/>
        <v>1</v>
      </c>
      <c r="T14" s="40">
        <v>2596.79</v>
      </c>
      <c r="U14" s="19">
        <v>6</v>
      </c>
      <c r="V14" s="39">
        <f t="shared" si="6"/>
        <v>0</v>
      </c>
      <c r="W14" s="19">
        <v>0</v>
      </c>
      <c r="X14" s="19">
        <v>2</v>
      </c>
    </row>
    <row r="15" spans="1:24" ht="27.6" x14ac:dyDescent="0.25">
      <c r="A15" s="14" t="s">
        <v>23</v>
      </c>
      <c r="B15" s="14" t="s">
        <v>24</v>
      </c>
      <c r="C15" s="15">
        <v>300358100</v>
      </c>
      <c r="D15" s="37">
        <f>F15/E15</f>
        <v>0.6</v>
      </c>
      <c r="E15" s="16">
        <v>45</v>
      </c>
      <c r="F15" s="16">
        <v>27</v>
      </c>
      <c r="G15" s="16">
        <v>28</v>
      </c>
      <c r="H15" s="16">
        <v>41</v>
      </c>
      <c r="I15" s="17">
        <v>1257.3499999999999</v>
      </c>
      <c r="J15" s="18">
        <f t="shared" si="0"/>
        <v>44.905357142857142</v>
      </c>
      <c r="K15" s="19">
        <v>22</v>
      </c>
      <c r="L15" s="39"/>
      <c r="M15" s="19"/>
      <c r="N15" s="19">
        <v>0</v>
      </c>
      <c r="O15" s="39">
        <f t="shared" si="2"/>
        <v>0.81818181818181823</v>
      </c>
      <c r="P15" s="19">
        <v>9</v>
      </c>
      <c r="Q15" s="19">
        <v>11</v>
      </c>
      <c r="R15" s="19">
        <v>13</v>
      </c>
      <c r="S15" s="20">
        <f t="shared" si="3"/>
        <v>0.84615384615384615</v>
      </c>
      <c r="T15" s="40">
        <v>8632.99</v>
      </c>
      <c r="U15" s="19">
        <v>9</v>
      </c>
      <c r="V15" s="39"/>
      <c r="W15" s="19"/>
      <c r="X15" s="19">
        <v>0</v>
      </c>
    </row>
    <row r="16" spans="1:24" x14ac:dyDescent="0.25">
      <c r="A16" s="14" t="s">
        <v>25</v>
      </c>
      <c r="B16" s="14" t="s">
        <v>26</v>
      </c>
      <c r="C16" s="15">
        <v>300093050</v>
      </c>
      <c r="D16" s="37">
        <f>F16/E16</f>
        <v>1.0227272727272727</v>
      </c>
      <c r="E16" s="16">
        <v>44</v>
      </c>
      <c r="F16" s="16">
        <v>45</v>
      </c>
      <c r="G16" s="16">
        <v>45</v>
      </c>
      <c r="H16" s="16">
        <v>48</v>
      </c>
      <c r="I16" s="17">
        <v>5758.7</v>
      </c>
      <c r="J16" s="18">
        <f t="shared" si="0"/>
        <v>127.97111111111111</v>
      </c>
      <c r="K16" s="19">
        <v>20</v>
      </c>
      <c r="L16" s="39"/>
      <c r="M16" s="19"/>
      <c r="N16" s="19">
        <v>0</v>
      </c>
      <c r="O16" s="39">
        <f t="shared" si="2"/>
        <v>0.5</v>
      </c>
      <c r="P16" s="19">
        <v>2</v>
      </c>
      <c r="Q16" s="19">
        <v>4</v>
      </c>
      <c r="R16" s="19">
        <v>8</v>
      </c>
      <c r="S16" s="20">
        <f t="shared" si="3"/>
        <v>0.5</v>
      </c>
      <c r="T16" s="40">
        <v>5938.3549999999996</v>
      </c>
      <c r="U16" s="19">
        <v>2</v>
      </c>
      <c r="V16" s="39"/>
      <c r="W16" s="19"/>
      <c r="X16" s="19">
        <v>0</v>
      </c>
    </row>
    <row r="17" spans="1:24" x14ac:dyDescent="0.25">
      <c r="A17" s="14" t="s">
        <v>27</v>
      </c>
      <c r="B17" s="14" t="s">
        <v>28</v>
      </c>
      <c r="C17" s="15">
        <v>112679002</v>
      </c>
      <c r="D17" s="37">
        <f>F17/E17</f>
        <v>0.78181818181818186</v>
      </c>
      <c r="E17" s="16">
        <v>55</v>
      </c>
      <c r="F17" s="16">
        <v>43</v>
      </c>
      <c r="G17" s="16">
        <v>43</v>
      </c>
      <c r="H17" s="16">
        <v>45</v>
      </c>
      <c r="I17" s="17">
        <v>2560.5</v>
      </c>
      <c r="J17" s="18">
        <f t="shared" si="0"/>
        <v>59.546511627906973</v>
      </c>
      <c r="K17" s="19">
        <v>41</v>
      </c>
      <c r="L17" s="39"/>
      <c r="M17" s="19"/>
      <c r="N17" s="19">
        <v>0</v>
      </c>
      <c r="O17" s="39">
        <f t="shared" si="2"/>
        <v>0.66666666666666663</v>
      </c>
      <c r="P17" s="19">
        <v>8</v>
      </c>
      <c r="Q17" s="19">
        <v>12</v>
      </c>
      <c r="R17" s="19">
        <v>13</v>
      </c>
      <c r="S17" s="20">
        <f t="shared" si="3"/>
        <v>0.92307692307692313</v>
      </c>
      <c r="T17" s="40">
        <v>4821.21</v>
      </c>
      <c r="U17" s="19">
        <v>8</v>
      </c>
      <c r="V17" s="39">
        <f t="shared" ref="V17" si="7">W17/X17</f>
        <v>9.0909090909090912E-2</v>
      </c>
      <c r="W17" s="19">
        <v>1</v>
      </c>
      <c r="X17" s="19">
        <v>11</v>
      </c>
    </row>
    <row r="18" spans="1:24" x14ac:dyDescent="0.25">
      <c r="D18" s="21"/>
      <c r="E18" s="22"/>
      <c r="F18" s="22"/>
      <c r="G18" s="22"/>
      <c r="H18" s="22"/>
      <c r="I18" s="23"/>
      <c r="J18" s="23"/>
      <c r="K18" s="22"/>
      <c r="L18" s="21"/>
      <c r="M18" s="22"/>
      <c r="N18" s="22"/>
    </row>
  </sheetData>
  <mergeCells count="5">
    <mergeCell ref="A1:C1"/>
    <mergeCell ref="L1:N1"/>
    <mergeCell ref="O1:S1"/>
    <mergeCell ref="T1:U1"/>
    <mergeCell ref="V1:X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C9F322-ADAE-491B-8184-413E5F2398A6}"/>
</file>

<file path=customXml/itemProps2.xml><?xml version="1.0" encoding="utf-8"?>
<ds:datastoreItem xmlns:ds="http://schemas.openxmlformats.org/officeDocument/2006/customXml" ds:itemID="{4D327595-944F-4845-AFC3-02B7C295D459}"/>
</file>

<file path=customXml/itemProps3.xml><?xml version="1.0" encoding="utf-8"?>
<ds:datastoreItem xmlns:ds="http://schemas.openxmlformats.org/officeDocument/2006/customXml" ds:itemID="{81FDA37E-8789-4A21-A3F6-EA75444D5A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Draft FL enrollment 2019_20 Dec</vt:lpstr>
      <vt:lpstr>'Draft FL enrollment 2019_20 Dec'!Print_Titles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 Family Literacy Adult Outcomes Performance</dc:title>
  <dc:creator>IBM SPSS Export Facility</dc:creator>
  <cp:lastModifiedBy>Harrison, Amanda (PDE)</cp:lastModifiedBy>
  <cp:lastPrinted>2021-04-30T14:39:01Z</cp:lastPrinted>
  <dcterms:created xsi:type="dcterms:W3CDTF">2011-08-01T14:22:18Z</dcterms:created>
  <dcterms:modified xsi:type="dcterms:W3CDTF">2021-07-12T23:13:10Z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