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20-21\Performance spreadsheets for posting\"/>
    </mc:Choice>
  </mc:AlternateContent>
  <xr:revisionPtr revIDLastSave="0" documentId="13_ncr:1_{9FC377BA-E9D5-4EDA-A6D8-38168C9FABEB}" xr6:coauthVersionLast="47" xr6:coauthVersionMax="47" xr10:uidLastSave="{00000000-0000-0000-0000-000000000000}"/>
  <bookViews>
    <workbookView xWindow="795" yWindow="345" windowWidth="27765" windowHeight="7800" xr2:uid="{00000000-000D-0000-FFFF-FFFF00000000}"/>
  </bookViews>
  <sheets>
    <sheet name="054 FL agency performance 2021_" sheetId="1" r:id="rId1"/>
  </sheets>
  <definedNames>
    <definedName name="_xlnm.Print_Titles" localSheetId="0">'054 FL agency performance 2021_'!$A:$B,'054 FL agency performance 2021_'!$1:$2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7" i="1" l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O14" i="1"/>
  <c r="O13" i="1"/>
  <c r="O10" i="1"/>
  <c r="O8" i="1"/>
  <c r="O7" i="1"/>
  <c r="Y17" i="1"/>
  <c r="Y16" i="1"/>
  <c r="Y13" i="1"/>
  <c r="Y12" i="1"/>
  <c r="Y10" i="1"/>
  <c r="Y9" i="1"/>
  <c r="Y8" i="1"/>
  <c r="Y7" i="1"/>
  <c r="Y5" i="1"/>
  <c r="Y4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O4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<sst xmlns="http://schemas.openxmlformats.org/spreadsheetml/2006/main" count="66" uniqueCount="66">
  <si>
    <t>054-21-0001</t>
  </si>
  <si>
    <t>Allegheny IU 3</t>
  </si>
  <si>
    <t>054-21-0002</t>
  </si>
  <si>
    <t>Blueprints</t>
  </si>
  <si>
    <t>054-21-0003</t>
  </si>
  <si>
    <t>Huntingdon County Child &amp; Adult Development Corporation</t>
  </si>
  <si>
    <t>054-21-0004</t>
  </si>
  <si>
    <t>Indochinese American Council</t>
  </si>
  <si>
    <t>054-21-0005</t>
  </si>
  <si>
    <t>Jefferson-Clarion Head Start I</t>
  </si>
  <si>
    <t>054-21-0006</t>
  </si>
  <si>
    <t>Lancaster-Lebanon IU 13</t>
  </si>
  <si>
    <t>054-21-0007</t>
  </si>
  <si>
    <t>Literacy Pittsburgh</t>
  </si>
  <si>
    <t>054-21-0008</t>
  </si>
  <si>
    <t>054-21-0009</t>
  </si>
  <si>
    <t>New World Association</t>
  </si>
  <si>
    <t>054-21-0010</t>
  </si>
  <si>
    <t>Penn State/ Main</t>
  </si>
  <si>
    <t>054-21-0011</t>
  </si>
  <si>
    <t>Project of Easton Inc</t>
  </si>
  <si>
    <t>054-21-0012</t>
  </si>
  <si>
    <t>Titusville Regional Literacy Council</t>
  </si>
  <si>
    <t>054-21-0013</t>
  </si>
  <si>
    <t>United Neighborhood Centers of NE PA</t>
  </si>
  <si>
    <t>054-21-0014</t>
  </si>
  <si>
    <t>VITA Education Services</t>
  </si>
  <si>
    <t>054-21-0015</t>
  </si>
  <si>
    <t>York City SD</t>
  </si>
  <si>
    <t>TOTAL: Luzerne County Community Coll</t>
  </si>
  <si>
    <t># Contracted Families</t>
  </si>
  <si>
    <t># Contracted Adults</t>
  </si>
  <si>
    <t># Contracted Children</t>
  </si>
  <si>
    <t># Enrolled Families</t>
  </si>
  <si>
    <t># Enrolled Adults</t>
  </si>
  <si>
    <t># Enrolled Children</t>
  </si>
  <si>
    <t>Enrollm't Adults</t>
  </si>
  <si>
    <t>Enrollm't Children</t>
  </si>
  <si>
    <t>Contract Number</t>
  </si>
  <si>
    <t>Agency Name</t>
  </si>
  <si>
    <t>Total # of 054 Hrs Among Enrolled Adults</t>
  </si>
  <si>
    <t>054 Direct Contractors: Follow-up Core Outcomes for Unduplicated Enrolled Adults in 054 Contracts: 2020-2021</t>
  </si>
  <si>
    <t>Total # of Outcomes Met</t>
  </si>
  <si>
    <t># of Enrolled Adults Who Met 1 or More Outcomes</t>
  </si>
  <si>
    <t>% of Enrolled Adults Who Met 1 or More Outcomes</t>
  </si>
  <si>
    <t>Average # of Outcomes Met per Enrolled Adult (Standard=1.00)</t>
  </si>
  <si>
    <t>% Enrolled Families Target 100%</t>
  </si>
  <si>
    <t>Average 054 Hours Among Enrolled Adults</t>
  </si>
  <si>
    <t># of Enrolled Students who Exited</t>
  </si>
  <si>
    <t>HSE Achievement - Target 90%</t>
  </si>
  <si>
    <t>HSE Achievement - # matched</t>
  </si>
  <si>
    <t>HSE Achievement # in cohort</t>
  </si>
  <si>
    <t>Employed in 2nd Quarter after Exit- # matched</t>
  </si>
  <si>
    <t>Employed in 2nd Quarter after Exit - n (# in cohort w/ SSN)</t>
  </si>
  <si>
    <t>Employed in 2nd Quarter after Exit. - # in Cohort (w/ &amp; w/out SSN)</t>
  </si>
  <si>
    <t>Employed in 2nd Quarter after Exit - % in Cohort w/ SSN</t>
  </si>
  <si>
    <t xml:space="preserve">Median Wage - n </t>
  </si>
  <si>
    <t>Placement in Postsecondary Education/Training - Target 20%</t>
  </si>
  <si>
    <t xml:space="preserve">Placement in Postsecondary Education/Training - # achieving </t>
  </si>
  <si>
    <t xml:space="preserve">Placement in Postsecondary Education/Training - # in cohort </t>
  </si>
  <si>
    <t>Obtain High School Equivalency (HSE) Credential</t>
  </si>
  <si>
    <t>Employed in Second Quarter after Exit</t>
  </si>
  <si>
    <t>Median Wage of Individuals Employed in 2nd Quarter After Exit</t>
  </si>
  <si>
    <t>Placement in Postsecondary Education/Training</t>
  </si>
  <si>
    <t>Employed in 2nd Quarter after Exit - 50%</t>
  </si>
  <si>
    <t>Median Wage of Individuals Employed in 2nd Quarter After Exit - $4,475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</si>
</sst>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 readingOrder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9" fontId="3" fillId="2" borderId="1" xfId="0" applyNumberFormat="1" applyFont="1" applyFill="1" applyBorder="1"/>
    <xf numFmtId="1" fontId="3" fillId="0" borderId="1" xfId="0" applyNumberFormat="1" applyFont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9" fontId="3" fillId="0" borderId="1" xfId="0" applyNumberFormat="1" applyFont="1" applyBorder="1"/>
    <xf numFmtId="9" fontId="3" fillId="4" borderId="1" xfId="0" applyNumberFormat="1" applyFont="1" applyFill="1" applyBorder="1"/>
    <xf numFmtId="1" fontId="3" fillId="4" borderId="1" xfId="0" applyNumberFormat="1" applyFont="1" applyFill="1" applyBorder="1"/>
    <xf numFmtId="2" fontId="3" fillId="4" borderId="1" xfId="0" applyNumberFormat="1" applyFont="1" applyFill="1" applyBorder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workbookViewId="0">
      <pane xSplit="2" ySplit="2" topLeftCell="Q3" activePane="bottomRight" state="frozen"/>
      <selection pane="topRight" activeCell="C1" sqref="C1"/>
      <selection pane="bottomLeft" activeCell="A3" sqref="A3"/>
      <selection pane="bottomRight" activeCell="W3" sqref="W3"/>
    </sheetView>
  </sheetViews>
  <sheetFormatPr defaultColWidth="15.85546875" defaultRowHeight="15" x14ac:dyDescent="0.25"/>
  <cols>
    <col min="2" max="2" width="30.140625" style="17" customWidth="1"/>
    <col min="12" max="13" width="15.85546875" style="1"/>
    <col min="14" max="22" width="15.85546875" style="2"/>
    <col min="23" max="24" width="15.85546875" style="1"/>
    <col min="25" max="25" width="20.140625" style="1" customWidth="1"/>
    <col min="26" max="26" width="20.42578125" style="2" customWidth="1"/>
    <col min="27" max="27" width="20.7109375" style="2" customWidth="1"/>
    <col min="28" max="30" width="15.85546875" style="2"/>
  </cols>
  <sheetData>
    <row r="1" spans="1:31" ht="60.75" customHeight="1" x14ac:dyDescent="0.25">
      <c r="A1" s="33" t="s">
        <v>41</v>
      </c>
      <c r="B1" s="33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20"/>
      <c r="O1" s="34" t="s">
        <v>60</v>
      </c>
      <c r="P1" s="35"/>
      <c r="Q1" s="36"/>
      <c r="R1" s="37" t="s">
        <v>61</v>
      </c>
      <c r="S1" s="38"/>
      <c r="T1" s="38"/>
      <c r="U1" s="38"/>
      <c r="V1" s="39"/>
      <c r="W1" s="40" t="s">
        <v>62</v>
      </c>
      <c r="X1" s="41"/>
      <c r="Y1" s="34" t="s">
        <v>63</v>
      </c>
      <c r="Z1" s="35"/>
      <c r="AA1" s="36"/>
      <c r="AB1" s="20"/>
      <c r="AC1" s="20"/>
      <c r="AD1" s="20"/>
      <c r="AE1" s="18"/>
    </row>
    <row r="2" spans="1:31" ht="90" x14ac:dyDescent="0.25">
      <c r="A2" s="3" t="s">
        <v>38</v>
      </c>
      <c r="B2" s="4" t="s">
        <v>39</v>
      </c>
      <c r="C2" s="5" t="s">
        <v>46</v>
      </c>
      <c r="D2" s="21" t="s">
        <v>36</v>
      </c>
      <c r="E2" s="21" t="s">
        <v>37</v>
      </c>
      <c r="F2" s="6" t="s">
        <v>30</v>
      </c>
      <c r="G2" s="7" t="s">
        <v>31</v>
      </c>
      <c r="H2" s="7" t="s">
        <v>32</v>
      </c>
      <c r="I2" s="7" t="s">
        <v>33</v>
      </c>
      <c r="J2" s="6" t="s">
        <v>34</v>
      </c>
      <c r="K2" s="6" t="s">
        <v>35</v>
      </c>
      <c r="L2" s="8" t="s">
        <v>40</v>
      </c>
      <c r="M2" s="9" t="s">
        <v>47</v>
      </c>
      <c r="N2" s="6" t="s">
        <v>48</v>
      </c>
      <c r="O2" s="10" t="s">
        <v>49</v>
      </c>
      <c r="P2" s="6" t="s">
        <v>50</v>
      </c>
      <c r="Q2" s="11" t="s">
        <v>51</v>
      </c>
      <c r="R2" s="12" t="s">
        <v>64</v>
      </c>
      <c r="S2" s="13" t="s">
        <v>52</v>
      </c>
      <c r="T2" s="13" t="s">
        <v>53</v>
      </c>
      <c r="U2" s="13" t="s">
        <v>54</v>
      </c>
      <c r="V2" s="13" t="s">
        <v>55</v>
      </c>
      <c r="W2" s="14" t="s">
        <v>65</v>
      </c>
      <c r="X2" s="8" t="s">
        <v>56</v>
      </c>
      <c r="Y2" s="15" t="s">
        <v>57</v>
      </c>
      <c r="Z2" s="16" t="s">
        <v>58</v>
      </c>
      <c r="AA2" s="16" t="s">
        <v>59</v>
      </c>
      <c r="AB2" s="6" t="s">
        <v>42</v>
      </c>
      <c r="AC2" s="22" t="s">
        <v>45</v>
      </c>
      <c r="AD2" s="6" t="s">
        <v>43</v>
      </c>
      <c r="AE2" s="6" t="s">
        <v>44</v>
      </c>
    </row>
    <row r="3" spans="1:31" x14ac:dyDescent="0.25">
      <c r="A3" s="23" t="s">
        <v>0</v>
      </c>
      <c r="B3" s="24" t="s">
        <v>1</v>
      </c>
      <c r="C3" s="30">
        <f>I3/F3</f>
        <v>0.6</v>
      </c>
      <c r="D3" s="25">
        <f>J3/G3</f>
        <v>0.6166666666666667</v>
      </c>
      <c r="E3" s="25">
        <f>K3/H3</f>
        <v>0.46666666666666667</v>
      </c>
      <c r="F3" s="23">
        <v>60</v>
      </c>
      <c r="G3" s="23">
        <v>60</v>
      </c>
      <c r="H3" s="23">
        <v>90</v>
      </c>
      <c r="I3" s="26">
        <v>36</v>
      </c>
      <c r="J3" s="26">
        <v>37</v>
      </c>
      <c r="K3" s="26">
        <v>42</v>
      </c>
      <c r="L3" s="27">
        <v>1546.1</v>
      </c>
      <c r="M3" s="28">
        <f>L3/J3</f>
        <v>41.786486486486481</v>
      </c>
      <c r="N3" s="26">
        <v>17</v>
      </c>
      <c r="O3" s="31"/>
      <c r="P3" s="26"/>
      <c r="Q3" s="26">
        <v>0</v>
      </c>
      <c r="R3" s="30">
        <f>S3/T3</f>
        <v>0</v>
      </c>
      <c r="S3" s="26">
        <v>0</v>
      </c>
      <c r="T3" s="26">
        <v>2</v>
      </c>
      <c r="U3" s="26">
        <v>4</v>
      </c>
      <c r="V3" s="29">
        <f>T3/U3</f>
        <v>0.5</v>
      </c>
      <c r="W3" s="32"/>
      <c r="X3" s="26">
        <v>0</v>
      </c>
      <c r="Y3" s="31"/>
      <c r="Z3" s="26"/>
      <c r="AA3" s="26">
        <v>0</v>
      </c>
      <c r="AB3" s="26">
        <v>14</v>
      </c>
      <c r="AC3" s="28">
        <f>AB3/J3</f>
        <v>0.3783783783783784</v>
      </c>
      <c r="AD3" s="26">
        <v>14</v>
      </c>
      <c r="AE3" s="29">
        <f>AD3/J3</f>
        <v>0.3783783783783784</v>
      </c>
    </row>
    <row r="4" spans="1:31" x14ac:dyDescent="0.25">
      <c r="A4" s="23" t="s">
        <v>2</v>
      </c>
      <c r="B4" s="24" t="s">
        <v>3</v>
      </c>
      <c r="C4" s="30">
        <f t="shared" ref="C4:C17" si="0">I4/F4</f>
        <v>0.43333333333333335</v>
      </c>
      <c r="D4" s="25">
        <f t="shared" ref="D4:D17" si="1">J4/G4</f>
        <v>0.41935483870967744</v>
      </c>
      <c r="E4" s="25">
        <f t="shared" ref="E4:E17" si="2">K4/H4</f>
        <v>0.47826086956521741</v>
      </c>
      <c r="F4" s="23">
        <v>30</v>
      </c>
      <c r="G4" s="23">
        <v>31</v>
      </c>
      <c r="H4" s="23">
        <v>46</v>
      </c>
      <c r="I4" s="26">
        <v>13</v>
      </c>
      <c r="J4" s="26">
        <v>13</v>
      </c>
      <c r="K4" s="26">
        <v>22</v>
      </c>
      <c r="L4" s="27">
        <v>632.35</v>
      </c>
      <c r="M4" s="28">
        <f t="shared" ref="M4:M17" si="3">L4/J4</f>
        <v>48.642307692307696</v>
      </c>
      <c r="N4" s="26">
        <v>13</v>
      </c>
      <c r="O4" s="30">
        <f>P4/Q4</f>
        <v>0.33333333333333331</v>
      </c>
      <c r="P4" s="26">
        <v>1</v>
      </c>
      <c r="Q4" s="26">
        <v>3</v>
      </c>
      <c r="R4" s="30">
        <f t="shared" ref="R4:R17" si="4">S4/T4</f>
        <v>1</v>
      </c>
      <c r="S4" s="26">
        <v>6</v>
      </c>
      <c r="T4" s="26">
        <v>6</v>
      </c>
      <c r="U4" s="26">
        <v>6</v>
      </c>
      <c r="V4" s="29">
        <f t="shared" ref="V4:V17" si="5">T4/U4</f>
        <v>1</v>
      </c>
      <c r="W4" s="32">
        <v>5169.91</v>
      </c>
      <c r="X4" s="26">
        <v>6</v>
      </c>
      <c r="Y4" s="30">
        <f>Z4/AA4</f>
        <v>0</v>
      </c>
      <c r="Z4" s="26">
        <v>0</v>
      </c>
      <c r="AA4" s="26">
        <v>1</v>
      </c>
      <c r="AB4" s="26">
        <v>15</v>
      </c>
      <c r="AC4" s="28">
        <f t="shared" ref="AC4:AC17" si="6">AB4/J4</f>
        <v>1.1538461538461537</v>
      </c>
      <c r="AD4" s="26">
        <v>8</v>
      </c>
      <c r="AE4" s="29">
        <f t="shared" ref="AE4:AE17" si="7">AD4/J4</f>
        <v>0.61538461538461542</v>
      </c>
    </row>
    <row r="5" spans="1:31" ht="43.5" x14ac:dyDescent="0.25">
      <c r="A5" s="23" t="s">
        <v>4</v>
      </c>
      <c r="B5" s="24" t="s">
        <v>5</v>
      </c>
      <c r="C5" s="30">
        <f t="shared" si="0"/>
        <v>0.40909090909090912</v>
      </c>
      <c r="D5" s="25">
        <f t="shared" si="1"/>
        <v>0.40909090909090912</v>
      </c>
      <c r="E5" s="25">
        <f t="shared" si="2"/>
        <v>0.41666666666666669</v>
      </c>
      <c r="F5" s="23">
        <v>22</v>
      </c>
      <c r="G5" s="23">
        <v>22</v>
      </c>
      <c r="H5" s="23">
        <v>24</v>
      </c>
      <c r="I5" s="26">
        <v>9</v>
      </c>
      <c r="J5" s="26">
        <v>9</v>
      </c>
      <c r="K5" s="26">
        <v>10</v>
      </c>
      <c r="L5" s="27">
        <v>343.55</v>
      </c>
      <c r="M5" s="28">
        <f t="shared" si="3"/>
        <v>38.172222222222224</v>
      </c>
      <c r="N5" s="26">
        <v>7</v>
      </c>
      <c r="O5" s="30"/>
      <c r="P5" s="26"/>
      <c r="Q5" s="26">
        <v>0</v>
      </c>
      <c r="R5" s="30">
        <f t="shared" si="4"/>
        <v>0.66666666666666663</v>
      </c>
      <c r="S5" s="26">
        <v>2</v>
      </c>
      <c r="T5" s="26">
        <v>3</v>
      </c>
      <c r="U5" s="26">
        <v>3</v>
      </c>
      <c r="V5" s="29">
        <f t="shared" si="5"/>
        <v>1</v>
      </c>
      <c r="W5" s="32">
        <v>1848.44</v>
      </c>
      <c r="X5" s="26">
        <v>2</v>
      </c>
      <c r="Y5" s="30">
        <f t="shared" ref="Y5:Y17" si="8">Z5/AA5</f>
        <v>0</v>
      </c>
      <c r="Z5" s="26">
        <v>0</v>
      </c>
      <c r="AA5" s="26">
        <v>3</v>
      </c>
      <c r="AB5" s="26">
        <v>5</v>
      </c>
      <c r="AC5" s="28">
        <f t="shared" si="6"/>
        <v>0.55555555555555558</v>
      </c>
      <c r="AD5" s="26">
        <v>5</v>
      </c>
      <c r="AE5" s="29">
        <f t="shared" si="7"/>
        <v>0.55555555555555558</v>
      </c>
    </row>
    <row r="6" spans="1:31" x14ac:dyDescent="0.25">
      <c r="A6" s="23" t="s">
        <v>6</v>
      </c>
      <c r="B6" s="24" t="s">
        <v>7</v>
      </c>
      <c r="C6" s="30">
        <f t="shared" si="0"/>
        <v>1.03125</v>
      </c>
      <c r="D6" s="25">
        <f t="shared" si="1"/>
        <v>1.03125</v>
      </c>
      <c r="E6" s="25">
        <f t="shared" si="2"/>
        <v>1.03125</v>
      </c>
      <c r="F6" s="23">
        <v>32</v>
      </c>
      <c r="G6" s="23">
        <v>32</v>
      </c>
      <c r="H6" s="23">
        <v>32</v>
      </c>
      <c r="I6" s="26">
        <v>33</v>
      </c>
      <c r="J6" s="26">
        <v>33</v>
      </c>
      <c r="K6" s="26">
        <v>33</v>
      </c>
      <c r="L6" s="27">
        <v>3073</v>
      </c>
      <c r="M6" s="28">
        <f t="shared" si="3"/>
        <v>93.121212121212125</v>
      </c>
      <c r="N6" s="26">
        <v>33</v>
      </c>
      <c r="O6" s="30"/>
      <c r="P6" s="26"/>
      <c r="Q6" s="26">
        <v>0</v>
      </c>
      <c r="R6" s="30">
        <f t="shared" si="4"/>
        <v>1</v>
      </c>
      <c r="S6" s="26">
        <v>1</v>
      </c>
      <c r="T6" s="26">
        <v>1</v>
      </c>
      <c r="U6" s="26">
        <v>11</v>
      </c>
      <c r="V6" s="29">
        <f t="shared" si="5"/>
        <v>9.0909090909090912E-2</v>
      </c>
      <c r="W6" s="32">
        <v>7656</v>
      </c>
      <c r="X6" s="26">
        <v>1</v>
      </c>
      <c r="Y6" s="30"/>
      <c r="Z6" s="26"/>
      <c r="AA6" s="26">
        <v>0</v>
      </c>
      <c r="AB6" s="26">
        <v>22</v>
      </c>
      <c r="AC6" s="28">
        <f t="shared" si="6"/>
        <v>0.66666666666666663</v>
      </c>
      <c r="AD6" s="26">
        <v>21</v>
      </c>
      <c r="AE6" s="29">
        <f t="shared" si="7"/>
        <v>0.63636363636363635</v>
      </c>
    </row>
    <row r="7" spans="1:31" x14ac:dyDescent="0.25">
      <c r="A7" s="23" t="s">
        <v>8</v>
      </c>
      <c r="B7" s="24" t="s">
        <v>9</v>
      </c>
      <c r="C7" s="30">
        <f t="shared" si="0"/>
        <v>0.34848484848484851</v>
      </c>
      <c r="D7" s="25">
        <f t="shared" si="1"/>
        <v>0.34848484848484851</v>
      </c>
      <c r="E7" s="25">
        <f t="shared" si="2"/>
        <v>0.34848484848484851</v>
      </c>
      <c r="F7" s="23">
        <v>66</v>
      </c>
      <c r="G7" s="23">
        <v>66</v>
      </c>
      <c r="H7" s="23">
        <v>66</v>
      </c>
      <c r="I7" s="26">
        <v>23</v>
      </c>
      <c r="J7" s="26">
        <v>23</v>
      </c>
      <c r="K7" s="26">
        <v>23</v>
      </c>
      <c r="L7" s="27">
        <v>986.1</v>
      </c>
      <c r="M7" s="28">
        <f t="shared" si="3"/>
        <v>42.873913043478261</v>
      </c>
      <c r="N7" s="26">
        <v>22</v>
      </c>
      <c r="O7" s="30">
        <f t="shared" ref="O7:O14" si="9">P7/Q7</f>
        <v>0.8</v>
      </c>
      <c r="P7" s="26">
        <v>4</v>
      </c>
      <c r="Q7" s="26">
        <v>5</v>
      </c>
      <c r="R7" s="30">
        <f t="shared" si="4"/>
        <v>0.77777777777777779</v>
      </c>
      <c r="S7" s="26">
        <v>7</v>
      </c>
      <c r="T7" s="26">
        <v>9</v>
      </c>
      <c r="U7" s="26">
        <v>9</v>
      </c>
      <c r="V7" s="29">
        <f t="shared" si="5"/>
        <v>1</v>
      </c>
      <c r="W7" s="32">
        <v>4320</v>
      </c>
      <c r="X7" s="26">
        <v>7</v>
      </c>
      <c r="Y7" s="30">
        <f t="shared" si="8"/>
        <v>0</v>
      </c>
      <c r="Z7" s="26">
        <v>0</v>
      </c>
      <c r="AA7" s="26">
        <v>3</v>
      </c>
      <c r="AB7" s="26">
        <v>17</v>
      </c>
      <c r="AC7" s="28">
        <f t="shared" si="6"/>
        <v>0.73913043478260865</v>
      </c>
      <c r="AD7" s="26">
        <v>12</v>
      </c>
      <c r="AE7" s="29">
        <f t="shared" si="7"/>
        <v>0.52173913043478259</v>
      </c>
    </row>
    <row r="8" spans="1:31" x14ac:dyDescent="0.25">
      <c r="A8" s="23" t="s">
        <v>10</v>
      </c>
      <c r="B8" s="24" t="s">
        <v>11</v>
      </c>
      <c r="C8" s="30">
        <f t="shared" si="0"/>
        <v>0.6</v>
      </c>
      <c r="D8" s="25">
        <f t="shared" si="1"/>
        <v>0.6</v>
      </c>
      <c r="E8" s="25">
        <f t="shared" si="2"/>
        <v>0.63749999999999996</v>
      </c>
      <c r="F8" s="23">
        <v>80</v>
      </c>
      <c r="G8" s="23">
        <v>80</v>
      </c>
      <c r="H8" s="23">
        <v>80</v>
      </c>
      <c r="I8" s="26">
        <v>48</v>
      </c>
      <c r="J8" s="26">
        <v>48</v>
      </c>
      <c r="K8" s="26">
        <v>51</v>
      </c>
      <c r="L8" s="27">
        <v>4348.1000000000004</v>
      </c>
      <c r="M8" s="28">
        <f t="shared" si="3"/>
        <v>90.585416666666674</v>
      </c>
      <c r="N8" s="26">
        <v>28</v>
      </c>
      <c r="O8" s="30">
        <f t="shared" si="9"/>
        <v>0.66666666666666663</v>
      </c>
      <c r="P8" s="26">
        <v>2</v>
      </c>
      <c r="Q8" s="26">
        <v>3</v>
      </c>
      <c r="R8" s="30">
        <f t="shared" si="4"/>
        <v>0.8571428571428571</v>
      </c>
      <c r="S8" s="26">
        <v>12</v>
      </c>
      <c r="T8" s="26">
        <v>14</v>
      </c>
      <c r="U8" s="26">
        <v>16</v>
      </c>
      <c r="V8" s="29">
        <f t="shared" si="5"/>
        <v>0.875</v>
      </c>
      <c r="W8" s="32">
        <v>8127.8350000000009</v>
      </c>
      <c r="X8" s="26">
        <v>12</v>
      </c>
      <c r="Y8" s="30">
        <f t="shared" si="8"/>
        <v>0.14285714285714285</v>
      </c>
      <c r="Z8" s="26">
        <v>1</v>
      </c>
      <c r="AA8" s="26">
        <v>7</v>
      </c>
      <c r="AB8" s="26">
        <v>41</v>
      </c>
      <c r="AC8" s="28">
        <f t="shared" si="6"/>
        <v>0.85416666666666663</v>
      </c>
      <c r="AD8" s="26">
        <v>29</v>
      </c>
      <c r="AE8" s="29">
        <f t="shared" si="7"/>
        <v>0.60416666666666663</v>
      </c>
    </row>
    <row r="9" spans="1:31" x14ac:dyDescent="0.25">
      <c r="A9" s="23" t="s">
        <v>12</v>
      </c>
      <c r="B9" s="24" t="s">
        <v>13</v>
      </c>
      <c r="C9" s="30">
        <f t="shared" si="0"/>
        <v>1</v>
      </c>
      <c r="D9" s="25">
        <f t="shared" si="1"/>
        <v>1</v>
      </c>
      <c r="E9" s="25">
        <f t="shared" si="2"/>
        <v>1.0285714285714285</v>
      </c>
      <c r="F9" s="23">
        <v>35</v>
      </c>
      <c r="G9" s="23">
        <v>35</v>
      </c>
      <c r="H9" s="23">
        <v>35</v>
      </c>
      <c r="I9" s="26">
        <v>35</v>
      </c>
      <c r="J9" s="26">
        <v>35</v>
      </c>
      <c r="K9" s="26">
        <v>36</v>
      </c>
      <c r="L9" s="27">
        <v>2800.5</v>
      </c>
      <c r="M9" s="28">
        <f t="shared" si="3"/>
        <v>80.01428571428572</v>
      </c>
      <c r="N9" s="26">
        <v>12</v>
      </c>
      <c r="O9" s="30"/>
      <c r="P9" s="26"/>
      <c r="Q9" s="26">
        <v>0</v>
      </c>
      <c r="R9" s="30">
        <f t="shared" si="4"/>
        <v>0.7142857142857143</v>
      </c>
      <c r="S9" s="26">
        <v>5</v>
      </c>
      <c r="T9" s="26">
        <v>7</v>
      </c>
      <c r="U9" s="26">
        <v>7</v>
      </c>
      <c r="V9" s="29">
        <f t="shared" si="5"/>
        <v>1</v>
      </c>
      <c r="W9" s="32">
        <v>6553.2</v>
      </c>
      <c r="X9" s="26">
        <v>5</v>
      </c>
      <c r="Y9" s="30">
        <f t="shared" si="8"/>
        <v>0</v>
      </c>
      <c r="Z9" s="26">
        <v>0</v>
      </c>
      <c r="AA9" s="26">
        <v>1</v>
      </c>
      <c r="AB9" s="26">
        <v>23</v>
      </c>
      <c r="AC9" s="28">
        <f t="shared" si="6"/>
        <v>0.65714285714285714</v>
      </c>
      <c r="AD9" s="26">
        <v>16</v>
      </c>
      <c r="AE9" s="29">
        <f t="shared" si="7"/>
        <v>0.45714285714285713</v>
      </c>
    </row>
    <row r="10" spans="1:31" ht="29.25" x14ac:dyDescent="0.25">
      <c r="A10" s="23" t="s">
        <v>14</v>
      </c>
      <c r="B10" s="24" t="s">
        <v>29</v>
      </c>
      <c r="C10" s="30">
        <f t="shared" si="0"/>
        <v>0.5</v>
      </c>
      <c r="D10" s="25">
        <f t="shared" si="1"/>
        <v>0.5</v>
      </c>
      <c r="E10" s="25">
        <f t="shared" si="2"/>
        <v>0.51470588235294112</v>
      </c>
      <c r="F10" s="23">
        <v>68</v>
      </c>
      <c r="G10" s="23">
        <v>68</v>
      </c>
      <c r="H10" s="23">
        <v>68</v>
      </c>
      <c r="I10" s="26">
        <v>34</v>
      </c>
      <c r="J10" s="26">
        <v>34</v>
      </c>
      <c r="K10" s="26">
        <v>35</v>
      </c>
      <c r="L10" s="27">
        <v>2059.5</v>
      </c>
      <c r="M10" s="28">
        <f t="shared" si="3"/>
        <v>60.573529411764703</v>
      </c>
      <c r="N10" s="26">
        <v>18</v>
      </c>
      <c r="O10" s="30">
        <f t="shared" si="9"/>
        <v>0.90909090909090906</v>
      </c>
      <c r="P10" s="26">
        <v>10</v>
      </c>
      <c r="Q10" s="26">
        <v>11</v>
      </c>
      <c r="R10" s="30">
        <f t="shared" si="4"/>
        <v>0.66666666666666663</v>
      </c>
      <c r="S10" s="26">
        <v>6</v>
      </c>
      <c r="T10" s="26">
        <v>9</v>
      </c>
      <c r="U10" s="26">
        <v>9</v>
      </c>
      <c r="V10" s="29">
        <f t="shared" si="5"/>
        <v>1</v>
      </c>
      <c r="W10" s="32">
        <v>9784.2800000000007</v>
      </c>
      <c r="X10" s="26">
        <v>6</v>
      </c>
      <c r="Y10" s="30">
        <f t="shared" si="8"/>
        <v>0</v>
      </c>
      <c r="Z10" s="26">
        <v>0</v>
      </c>
      <c r="AA10" s="26">
        <v>1</v>
      </c>
      <c r="AB10" s="26">
        <v>31</v>
      </c>
      <c r="AC10" s="28">
        <f t="shared" si="6"/>
        <v>0.91176470588235292</v>
      </c>
      <c r="AD10" s="26">
        <v>20</v>
      </c>
      <c r="AE10" s="29">
        <f t="shared" si="7"/>
        <v>0.58823529411764708</v>
      </c>
    </row>
    <row r="11" spans="1:31" x14ac:dyDescent="0.25">
      <c r="A11" s="23" t="s">
        <v>15</v>
      </c>
      <c r="B11" s="24" t="s">
        <v>16</v>
      </c>
      <c r="C11" s="30">
        <f t="shared" si="0"/>
        <v>0.9</v>
      </c>
      <c r="D11" s="25">
        <f t="shared" si="1"/>
        <v>0.9</v>
      </c>
      <c r="E11" s="25">
        <f t="shared" si="2"/>
        <v>1.05</v>
      </c>
      <c r="F11" s="23">
        <v>20</v>
      </c>
      <c r="G11" s="23">
        <v>20</v>
      </c>
      <c r="H11" s="23">
        <v>20</v>
      </c>
      <c r="I11" s="26">
        <v>18</v>
      </c>
      <c r="J11" s="26">
        <v>18</v>
      </c>
      <c r="K11" s="26">
        <v>21</v>
      </c>
      <c r="L11" s="27">
        <v>2709.5</v>
      </c>
      <c r="M11" s="28">
        <f t="shared" si="3"/>
        <v>150.52777777777777</v>
      </c>
      <c r="N11" s="26">
        <v>9</v>
      </c>
      <c r="O11" s="30"/>
      <c r="P11" s="26"/>
      <c r="Q11" s="26">
        <v>0</v>
      </c>
      <c r="R11" s="30">
        <f t="shared" si="4"/>
        <v>0.5</v>
      </c>
      <c r="S11" s="26">
        <v>2</v>
      </c>
      <c r="T11" s="26">
        <v>4</v>
      </c>
      <c r="U11" s="26">
        <v>4</v>
      </c>
      <c r="V11" s="29">
        <f t="shared" si="5"/>
        <v>1</v>
      </c>
      <c r="W11" s="32">
        <v>3961.4749999999999</v>
      </c>
      <c r="X11" s="26">
        <v>2</v>
      </c>
      <c r="Y11" s="30"/>
      <c r="Z11" s="26"/>
      <c r="AA11" s="26">
        <v>0</v>
      </c>
      <c r="AB11" s="26">
        <v>16</v>
      </c>
      <c r="AC11" s="28">
        <f t="shared" si="6"/>
        <v>0.88888888888888884</v>
      </c>
      <c r="AD11" s="26">
        <v>14</v>
      </c>
      <c r="AE11" s="29">
        <f t="shared" si="7"/>
        <v>0.77777777777777779</v>
      </c>
    </row>
    <row r="12" spans="1:31" x14ac:dyDescent="0.25">
      <c r="A12" s="23" t="s">
        <v>17</v>
      </c>
      <c r="B12" s="24" t="s">
        <v>18</v>
      </c>
      <c r="C12" s="30">
        <f t="shared" si="0"/>
        <v>0.84</v>
      </c>
      <c r="D12" s="25">
        <f t="shared" si="1"/>
        <v>0.84</v>
      </c>
      <c r="E12" s="25">
        <f t="shared" si="2"/>
        <v>0.84</v>
      </c>
      <c r="F12" s="23">
        <v>25</v>
      </c>
      <c r="G12" s="23">
        <v>25</v>
      </c>
      <c r="H12" s="23">
        <v>25</v>
      </c>
      <c r="I12" s="26">
        <v>21</v>
      </c>
      <c r="J12" s="26">
        <v>21</v>
      </c>
      <c r="K12" s="26">
        <v>21</v>
      </c>
      <c r="L12" s="27">
        <v>891.9</v>
      </c>
      <c r="M12" s="28">
        <f t="shared" si="3"/>
        <v>42.471428571428568</v>
      </c>
      <c r="N12" s="26">
        <v>11</v>
      </c>
      <c r="O12" s="30"/>
      <c r="P12" s="26"/>
      <c r="Q12" s="26">
        <v>0</v>
      </c>
      <c r="R12" s="30">
        <f t="shared" si="4"/>
        <v>0.33333333333333331</v>
      </c>
      <c r="S12" s="26">
        <v>1</v>
      </c>
      <c r="T12" s="26">
        <v>3</v>
      </c>
      <c r="U12" s="26">
        <v>3</v>
      </c>
      <c r="V12" s="29">
        <f t="shared" si="5"/>
        <v>1</v>
      </c>
      <c r="W12" s="32">
        <v>8808.76</v>
      </c>
      <c r="X12" s="26">
        <v>1</v>
      </c>
      <c r="Y12" s="30">
        <f t="shared" si="8"/>
        <v>0</v>
      </c>
      <c r="Z12" s="26">
        <v>0</v>
      </c>
      <c r="AA12" s="26">
        <v>6</v>
      </c>
      <c r="AB12" s="26">
        <v>9</v>
      </c>
      <c r="AC12" s="28">
        <f t="shared" si="6"/>
        <v>0.42857142857142855</v>
      </c>
      <c r="AD12" s="26">
        <v>8</v>
      </c>
      <c r="AE12" s="29">
        <f t="shared" si="7"/>
        <v>0.38095238095238093</v>
      </c>
    </row>
    <row r="13" spans="1:31" x14ac:dyDescent="0.25">
      <c r="A13" s="23" t="s">
        <v>19</v>
      </c>
      <c r="B13" s="24" t="s">
        <v>20</v>
      </c>
      <c r="C13" s="30">
        <f t="shared" si="0"/>
        <v>0.41025641025641024</v>
      </c>
      <c r="D13" s="25">
        <f t="shared" si="1"/>
        <v>0.41025641025641024</v>
      </c>
      <c r="E13" s="25">
        <f t="shared" si="2"/>
        <v>0.3728813559322034</v>
      </c>
      <c r="F13" s="23">
        <v>39</v>
      </c>
      <c r="G13" s="23">
        <v>39</v>
      </c>
      <c r="H13" s="23">
        <v>59</v>
      </c>
      <c r="I13" s="26">
        <v>16</v>
      </c>
      <c r="J13" s="26">
        <v>16</v>
      </c>
      <c r="K13" s="26">
        <v>22</v>
      </c>
      <c r="L13" s="27">
        <v>1663</v>
      </c>
      <c r="M13" s="28">
        <f t="shared" si="3"/>
        <v>103.9375</v>
      </c>
      <c r="N13" s="26">
        <v>13</v>
      </c>
      <c r="O13" s="30">
        <f t="shared" si="9"/>
        <v>0.5</v>
      </c>
      <c r="P13" s="26">
        <v>1</v>
      </c>
      <c r="Q13" s="26">
        <v>2</v>
      </c>
      <c r="R13" s="30">
        <f t="shared" si="4"/>
        <v>0.5</v>
      </c>
      <c r="S13" s="26">
        <v>3</v>
      </c>
      <c r="T13" s="26">
        <v>6</v>
      </c>
      <c r="U13" s="26">
        <v>6</v>
      </c>
      <c r="V13" s="29">
        <f t="shared" si="5"/>
        <v>1</v>
      </c>
      <c r="W13" s="32">
        <v>3706.25</v>
      </c>
      <c r="X13" s="26">
        <v>3</v>
      </c>
      <c r="Y13" s="30">
        <f t="shared" si="8"/>
        <v>0</v>
      </c>
      <c r="Z13" s="26">
        <v>0</v>
      </c>
      <c r="AA13" s="26">
        <v>2</v>
      </c>
      <c r="AB13" s="26">
        <v>11</v>
      </c>
      <c r="AC13" s="28">
        <f t="shared" si="6"/>
        <v>0.6875</v>
      </c>
      <c r="AD13" s="26">
        <v>8</v>
      </c>
      <c r="AE13" s="29">
        <f t="shared" si="7"/>
        <v>0.5</v>
      </c>
    </row>
    <row r="14" spans="1:31" ht="29.25" x14ac:dyDescent="0.25">
      <c r="A14" s="23" t="s">
        <v>21</v>
      </c>
      <c r="B14" s="24" t="s">
        <v>22</v>
      </c>
      <c r="C14" s="30">
        <f t="shared" si="0"/>
        <v>0.9</v>
      </c>
      <c r="D14" s="25">
        <f t="shared" si="1"/>
        <v>0.9</v>
      </c>
      <c r="E14" s="25">
        <f t="shared" si="2"/>
        <v>0.9</v>
      </c>
      <c r="F14" s="23">
        <v>20</v>
      </c>
      <c r="G14" s="23">
        <v>20</v>
      </c>
      <c r="H14" s="23">
        <v>20</v>
      </c>
      <c r="I14" s="26">
        <v>18</v>
      </c>
      <c r="J14" s="26">
        <v>18</v>
      </c>
      <c r="K14" s="26">
        <v>18</v>
      </c>
      <c r="L14" s="27">
        <v>885.25</v>
      </c>
      <c r="M14" s="28">
        <f t="shared" si="3"/>
        <v>49.180555555555557</v>
      </c>
      <c r="N14" s="26">
        <v>14</v>
      </c>
      <c r="O14" s="30">
        <f t="shared" si="9"/>
        <v>1</v>
      </c>
      <c r="P14" s="26">
        <v>3</v>
      </c>
      <c r="Q14" s="26">
        <v>3</v>
      </c>
      <c r="R14" s="30">
        <f t="shared" si="4"/>
        <v>1</v>
      </c>
      <c r="S14" s="26">
        <v>6</v>
      </c>
      <c r="T14" s="26">
        <v>6</v>
      </c>
      <c r="U14" s="26">
        <v>6</v>
      </c>
      <c r="V14" s="29">
        <f t="shared" si="5"/>
        <v>1</v>
      </c>
      <c r="W14" s="32">
        <v>4298.92</v>
      </c>
      <c r="X14" s="26">
        <v>6</v>
      </c>
      <c r="Y14" s="30"/>
      <c r="Z14" s="26"/>
      <c r="AA14" s="26">
        <v>0</v>
      </c>
      <c r="AB14" s="26">
        <v>17</v>
      </c>
      <c r="AC14" s="28">
        <f t="shared" si="6"/>
        <v>0.94444444444444442</v>
      </c>
      <c r="AD14" s="26">
        <v>12</v>
      </c>
      <c r="AE14" s="29">
        <f t="shared" si="7"/>
        <v>0.66666666666666663</v>
      </c>
    </row>
    <row r="15" spans="1:31" ht="29.25" x14ac:dyDescent="0.25">
      <c r="A15" s="23" t="s">
        <v>23</v>
      </c>
      <c r="B15" s="24" t="s">
        <v>24</v>
      </c>
      <c r="C15" s="30">
        <f t="shared" si="0"/>
        <v>0.46666666666666667</v>
      </c>
      <c r="D15" s="25">
        <f t="shared" si="1"/>
        <v>0.46666666666666667</v>
      </c>
      <c r="E15" s="25">
        <f t="shared" si="2"/>
        <v>0.66666666666666663</v>
      </c>
      <c r="F15" s="23">
        <v>45</v>
      </c>
      <c r="G15" s="23">
        <v>45</v>
      </c>
      <c r="H15" s="23">
        <v>54</v>
      </c>
      <c r="I15" s="26">
        <v>21</v>
      </c>
      <c r="J15" s="26">
        <v>21</v>
      </c>
      <c r="K15" s="26">
        <v>36</v>
      </c>
      <c r="L15" s="27">
        <v>1894.05</v>
      </c>
      <c r="M15" s="28">
        <f t="shared" si="3"/>
        <v>90.192857142857136</v>
      </c>
      <c r="N15" s="26">
        <v>9</v>
      </c>
      <c r="O15" s="30"/>
      <c r="P15" s="26"/>
      <c r="Q15" s="26">
        <v>0</v>
      </c>
      <c r="R15" s="30">
        <f t="shared" si="4"/>
        <v>1</v>
      </c>
      <c r="S15" s="26">
        <v>3</v>
      </c>
      <c r="T15" s="26">
        <v>3</v>
      </c>
      <c r="U15" s="26">
        <v>5</v>
      </c>
      <c r="V15" s="29">
        <f t="shared" si="5"/>
        <v>0.6</v>
      </c>
      <c r="W15" s="32">
        <v>7305.33</v>
      </c>
      <c r="X15" s="26">
        <v>3</v>
      </c>
      <c r="Y15" s="30"/>
      <c r="Z15" s="26"/>
      <c r="AA15" s="26">
        <v>0</v>
      </c>
      <c r="AB15" s="26">
        <v>11</v>
      </c>
      <c r="AC15" s="28">
        <f t="shared" si="6"/>
        <v>0.52380952380952384</v>
      </c>
      <c r="AD15" s="26">
        <v>9</v>
      </c>
      <c r="AE15" s="29">
        <f t="shared" si="7"/>
        <v>0.42857142857142855</v>
      </c>
    </row>
    <row r="16" spans="1:31" x14ac:dyDescent="0.25">
      <c r="A16" s="23" t="s">
        <v>25</v>
      </c>
      <c r="B16" s="24" t="s">
        <v>26</v>
      </c>
      <c r="C16" s="30">
        <f t="shared" si="0"/>
        <v>0.93181818181818177</v>
      </c>
      <c r="D16" s="25">
        <f t="shared" si="1"/>
        <v>0.93181818181818177</v>
      </c>
      <c r="E16" s="25">
        <f t="shared" si="2"/>
        <v>0.93181818181818177</v>
      </c>
      <c r="F16" s="23">
        <v>44</v>
      </c>
      <c r="G16" s="23">
        <v>44</v>
      </c>
      <c r="H16" s="23">
        <v>44</v>
      </c>
      <c r="I16" s="26">
        <v>41</v>
      </c>
      <c r="J16" s="26">
        <v>41</v>
      </c>
      <c r="K16" s="26">
        <v>41</v>
      </c>
      <c r="L16" s="27">
        <v>3821.55</v>
      </c>
      <c r="M16" s="28">
        <f t="shared" si="3"/>
        <v>93.208536585365863</v>
      </c>
      <c r="N16" s="26">
        <v>20</v>
      </c>
      <c r="O16" s="30"/>
      <c r="P16" s="26"/>
      <c r="Q16" s="26">
        <v>0</v>
      </c>
      <c r="R16" s="30">
        <f t="shared" si="4"/>
        <v>0.5</v>
      </c>
      <c r="S16" s="26">
        <v>1</v>
      </c>
      <c r="T16" s="26">
        <v>2</v>
      </c>
      <c r="U16" s="26">
        <v>5</v>
      </c>
      <c r="V16" s="29">
        <f t="shared" si="5"/>
        <v>0.4</v>
      </c>
      <c r="W16" s="32">
        <v>5354.96</v>
      </c>
      <c r="X16" s="26">
        <v>1</v>
      </c>
      <c r="Y16" s="30">
        <f t="shared" si="8"/>
        <v>0</v>
      </c>
      <c r="Z16" s="26">
        <v>0</v>
      </c>
      <c r="AA16" s="26">
        <v>2</v>
      </c>
      <c r="AB16" s="26">
        <v>27</v>
      </c>
      <c r="AC16" s="28">
        <f t="shared" si="6"/>
        <v>0.65853658536585369</v>
      </c>
      <c r="AD16" s="26">
        <v>26</v>
      </c>
      <c r="AE16" s="29">
        <f t="shared" si="7"/>
        <v>0.63414634146341464</v>
      </c>
    </row>
    <row r="17" spans="1:31" x14ac:dyDescent="0.25">
      <c r="A17" s="23" t="s">
        <v>27</v>
      </c>
      <c r="B17" s="24" t="s">
        <v>28</v>
      </c>
      <c r="C17" s="30">
        <f t="shared" si="0"/>
        <v>0.54545454545454541</v>
      </c>
      <c r="D17" s="25">
        <f t="shared" si="1"/>
        <v>0.54545454545454541</v>
      </c>
      <c r="E17" s="25">
        <f t="shared" si="2"/>
        <v>0.53333333333333333</v>
      </c>
      <c r="F17" s="23">
        <v>55</v>
      </c>
      <c r="G17" s="23">
        <v>55</v>
      </c>
      <c r="H17" s="23">
        <v>60</v>
      </c>
      <c r="I17" s="26">
        <v>30</v>
      </c>
      <c r="J17" s="26">
        <v>30</v>
      </c>
      <c r="K17" s="26">
        <v>32</v>
      </c>
      <c r="L17" s="27">
        <v>1116.25</v>
      </c>
      <c r="M17" s="28">
        <f t="shared" si="3"/>
        <v>37.208333333333336</v>
      </c>
      <c r="N17" s="26">
        <v>15</v>
      </c>
      <c r="O17" s="30"/>
      <c r="P17" s="26"/>
      <c r="Q17" s="26">
        <v>0</v>
      </c>
      <c r="R17" s="30">
        <f t="shared" si="4"/>
        <v>0.66666666666666663</v>
      </c>
      <c r="S17" s="26">
        <v>2</v>
      </c>
      <c r="T17" s="26">
        <v>3</v>
      </c>
      <c r="U17" s="26">
        <v>3</v>
      </c>
      <c r="V17" s="29">
        <f t="shared" si="5"/>
        <v>1</v>
      </c>
      <c r="W17" s="32">
        <v>9086.27</v>
      </c>
      <c r="X17" s="26">
        <v>2</v>
      </c>
      <c r="Y17" s="30">
        <f t="shared" si="8"/>
        <v>0</v>
      </c>
      <c r="Z17" s="26">
        <v>0</v>
      </c>
      <c r="AA17" s="26">
        <v>4</v>
      </c>
      <c r="AB17" s="26">
        <v>7</v>
      </c>
      <c r="AC17" s="28">
        <f t="shared" si="6"/>
        <v>0.23333333333333334</v>
      </c>
      <c r="AD17" s="26">
        <v>5</v>
      </c>
      <c r="AE17" s="29">
        <f t="shared" si="7"/>
        <v>0.16666666666666666</v>
      </c>
    </row>
    <row r="18" spans="1:31" x14ac:dyDescent="0.25">
      <c r="N18" s="1"/>
      <c r="O18" s="1"/>
      <c r="P18" s="1"/>
      <c r="Q18" s="1"/>
      <c r="R18" s="1"/>
      <c r="S18" s="1"/>
      <c r="T18" s="1"/>
      <c r="U18" s="1"/>
      <c r="V18" s="1"/>
      <c r="Z18" s="1"/>
      <c r="AA18" s="1"/>
      <c r="AB18" s="1"/>
      <c r="AC18" s="1"/>
      <c r="AD18" s="1"/>
    </row>
  </sheetData>
  <mergeCells count="5">
    <mergeCell ref="A1:B1"/>
    <mergeCell ref="O1:Q1"/>
    <mergeCell ref="R1:V1"/>
    <mergeCell ref="W1:X1"/>
    <mergeCell ref="Y1:AA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18F135-D310-4A69-ABEE-7148F69299EC}"/>
</file>

<file path=customXml/itemProps2.xml><?xml version="1.0" encoding="utf-8"?>
<ds:datastoreItem xmlns:ds="http://schemas.openxmlformats.org/officeDocument/2006/customXml" ds:itemID="{CF5EA484-EB3E-4EA9-A5DC-1115B04C3791}"/>
</file>

<file path=customXml/itemProps3.xml><?xml version="1.0" encoding="utf-8"?>
<ds:datastoreItem xmlns:ds="http://schemas.openxmlformats.org/officeDocument/2006/customXml" ds:itemID="{23B644F3-885F-472B-B6D6-0763F4F37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054 FL agency performance 2021_</vt:lpstr>
      <vt:lpstr>'054 FL agency performance 2021_'!Print_Titles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 Family Literacy Adult Outcomes Performance</dc:title>
  <dc:creator>IBM SPSS Export Facility</dc:creator>
  <cp:lastModifiedBy>Houck, Christine</cp:lastModifiedBy>
  <cp:lastPrinted>2022-05-16T19:46:28Z</cp:lastPrinted>
  <dcterms:created xsi:type="dcterms:W3CDTF">2011-08-01T14:22:18Z</dcterms:created>
  <dcterms:modified xsi:type="dcterms:W3CDTF">2022-08-08T18:34:15Z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