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571D80D7-5BEC-4060-82DC-CFFDACB09450}" xr6:coauthVersionLast="47" xr6:coauthVersionMax="47" xr10:uidLastSave="{00000000-0000-0000-0000-000000000000}"/>
  <bookViews>
    <workbookView xWindow="5460" yWindow="1680" windowWidth="21600" windowHeight="11385" xr2:uid="{00000000-000D-0000-FFFF-FFFF00000000}"/>
  </bookViews>
  <sheets>
    <sheet name="FL enrollment 21_22" sheetId="1" r:id="rId1"/>
  </sheets>
  <definedNames>
    <definedName name="_xlnm.Print_Titles" localSheetId="0">'FL enrollment 21_22'!$A:$B,'FL enrollment 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Y14" i="1" l="1"/>
  <c r="Y13" i="1"/>
  <c r="Y12" i="1"/>
  <c r="Y11" i="1"/>
  <c r="Y10" i="1"/>
  <c r="Y9" i="1"/>
  <c r="Y8" i="1"/>
  <c r="Y7" i="1"/>
  <c r="Y6" i="1"/>
  <c r="Y5" i="1"/>
  <c r="Y4" i="1"/>
  <c r="Y3" i="1"/>
  <c r="W14" i="1"/>
  <c r="W13" i="1"/>
  <c r="W12" i="1"/>
  <c r="W11" i="1"/>
  <c r="W10" i="1"/>
  <c r="W9" i="1"/>
  <c r="W8" i="1"/>
  <c r="W7" i="1"/>
  <c r="W6" i="1"/>
  <c r="W5" i="1"/>
  <c r="W4" i="1"/>
  <c r="W3" i="1"/>
  <c r="S3" i="1"/>
  <c r="S4" i="1"/>
  <c r="S5" i="1"/>
  <c r="S6" i="1"/>
  <c r="S7" i="1"/>
  <c r="S9" i="1"/>
  <c r="S10" i="1"/>
  <c r="S11" i="1"/>
  <c r="S12" i="1"/>
  <c r="S14" i="1"/>
  <c r="N14" i="1"/>
  <c r="N13" i="1"/>
  <c r="N12" i="1"/>
  <c r="N11" i="1"/>
  <c r="N10" i="1"/>
  <c r="N9" i="1"/>
  <c r="N8" i="1"/>
  <c r="N7" i="1"/>
  <c r="N6" i="1"/>
  <c r="N5" i="1"/>
  <c r="N4" i="1"/>
  <c r="N3" i="1"/>
  <c r="K11" i="1"/>
  <c r="K10" i="1"/>
  <c r="K9" i="1"/>
  <c r="K7" i="1"/>
  <c r="K5" i="1"/>
  <c r="K4" i="1"/>
  <c r="I7" i="1"/>
  <c r="I14" i="1"/>
  <c r="I13" i="1"/>
  <c r="I12" i="1"/>
  <c r="I11" i="1"/>
  <c r="I10" i="1"/>
  <c r="I9" i="1"/>
  <c r="I8" i="1"/>
  <c r="I6" i="1"/>
  <c r="I5" i="1"/>
  <c r="I4" i="1"/>
  <c r="I3" i="1"/>
</calcChain>
</file>

<file path=xl/sharedStrings.xml><?xml version="1.0" encoding="utf-8"?>
<sst xmlns="http://schemas.openxmlformats.org/spreadsheetml/2006/main" count="55" uniqueCount="55">
  <si>
    <t>054-22-0001</t>
  </si>
  <si>
    <t>Allegheny IU 3</t>
  </si>
  <si>
    <t>054-22-0003</t>
  </si>
  <si>
    <t>Huntingdon County Child &amp; Adult Development Corporation</t>
  </si>
  <si>
    <t>054-22-0006</t>
  </si>
  <si>
    <t>Lancaster-Lebanon IU 13</t>
  </si>
  <si>
    <t>054-22-0007</t>
  </si>
  <si>
    <t>Literacy Pittsburgh</t>
  </si>
  <si>
    <t>054-22-0008</t>
  </si>
  <si>
    <t>054-22-0009</t>
  </si>
  <si>
    <t>New World Association</t>
  </si>
  <si>
    <t>054-22-0010</t>
  </si>
  <si>
    <t>Penn State/ Main</t>
  </si>
  <si>
    <t>054-22-0011</t>
  </si>
  <si>
    <t>Project of Easton Inc</t>
  </si>
  <si>
    <t>054-22-0012</t>
  </si>
  <si>
    <t>Titusville Regional Literacy Council</t>
  </si>
  <si>
    <t>054-22-0013</t>
  </si>
  <si>
    <t>United Neighborhood Centers of NE PA</t>
  </si>
  <si>
    <t>054-22-0014</t>
  </si>
  <si>
    <t>VITA Education Services</t>
  </si>
  <si>
    <t>054-22-0015</t>
  </si>
  <si>
    <t>York City SD</t>
  </si>
  <si>
    <t>Agency Name</t>
  </si>
  <si>
    <t># Contracted Families</t>
  </si>
  <si>
    <t># Enrolled Families</t>
  </si>
  <si>
    <t># Enrolled Adults</t>
  </si>
  <si>
    <t># Enrolled Children</t>
  </si>
  <si>
    <t>Contract</t>
  </si>
  <si>
    <t>054 FL Direct Contractors: Follow-up Core Outcomes for Unduplicated Enrolled Adults in 054 Contracts: 2021-2022</t>
  </si>
  <si>
    <t>Total # of Outcomes Met</t>
  </si>
  <si>
    <t># of Enrolled Adults Who Met 1 or More Outcomes</t>
  </si>
  <si>
    <t>% of Enrolled Adults Who Met 1 or More Outcomes</t>
  </si>
  <si>
    <t>Luzerne County Community Coll</t>
  </si>
  <si>
    <t>Obtain High School Equivalency (HSE) Credential</t>
  </si>
  <si>
    <t>Employed in Second Quarter after Exit</t>
  </si>
  <si>
    <t>Median Wage of Individuals Employed in 2nd Quarter After Exit</t>
  </si>
  <si>
    <t>Employed in 2nd Quarter after Exit - 50%</t>
  </si>
  <si>
    <t>Employed in 2nd Quarter after Exit- # matched</t>
  </si>
  <si>
    <t>Employed in 2nd Quarter after Exit - n (# in cohort w/ SSN)</t>
  </si>
  <si>
    <t>Placement in Postsecondary Education/Training</t>
  </si>
  <si>
    <t>HSE Achievement - Target 90%</t>
  </si>
  <si>
    <t>HSE Achievement - # matched</t>
  </si>
  <si>
    <t>HSE Achievement # in cohort</t>
  </si>
  <si>
    <t xml:space="preserve">Median Wage - n </t>
  </si>
  <si>
    <t>Median Wage of Individuals Employed in 2nd Quarter After Exit - $4,775</t>
  </si>
  <si>
    <t>% Enrolled Families Target 100%</t>
  </si>
  <si>
    <t>Total 054 Hours Among Enrolled Adults</t>
  </si>
  <si>
    <t>Average 054 Hours Among Enrolled Adults</t>
  </si>
  <si>
    <t># of Enrolled Students who Exited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</si>
  <si>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</si>
  <si>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</si>
  <si>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</si>
  <si>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Average # of Outcomes Met per Enrolled Adult Target 1.00</t>
  </si>
  <si>
    <t>Outcomes per Enrolled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</si>
</sst>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9" fontId="2" fillId="3" borderId="1" xfId="0" applyNumberFormat="1" applyFont="1" applyFill="1" applyBorder="1"/>
    <xf numFmtId="1" fontId="2" fillId="0" borderId="1" xfId="0" applyNumberFormat="1" applyFont="1" applyBorder="1"/>
    <xf numFmtId="9" fontId="2" fillId="0" borderId="1" xfId="0" applyNumberFormat="1" applyFont="1" applyBorder="1"/>
    <xf numFmtId="1" fontId="2" fillId="3" borderId="1" xfId="0" applyNumberFormat="1" applyFont="1" applyFill="1" applyBorder="1"/>
    <xf numFmtId="2" fontId="2" fillId="3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vertical="center" wrapText="1" readingOrder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4" fontId="2" fillId="3" borderId="1" xfId="1" applyFont="1" applyFill="1" applyBorder="1"/>
    <xf numFmtId="2" fontId="2" fillId="0" borderId="1" xfId="0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ColWidth="8.85546875" defaultRowHeight="14.25" x14ac:dyDescent="0.2"/>
  <cols>
    <col min="1" max="1" width="16.42578125" style="1" customWidth="1"/>
    <col min="2" max="2" width="32.7109375" style="17" customWidth="1"/>
    <col min="3" max="3" width="13" style="1" customWidth="1"/>
    <col min="4" max="4" width="13.7109375" style="1" bestFit="1" customWidth="1"/>
    <col min="5" max="5" width="11" style="1" bestFit="1" customWidth="1"/>
    <col min="6" max="7" width="11" style="2" bestFit="1" customWidth="1"/>
    <col min="8" max="9" width="15.85546875" style="3" customWidth="1"/>
    <col min="10" max="17" width="15.85546875" style="1" customWidth="1"/>
    <col min="18" max="18" width="13.140625" style="1" customWidth="1"/>
    <col min="19" max="25" width="15.85546875" style="1" customWidth="1"/>
    <col min="26" max="16384" width="8.85546875" style="1"/>
  </cols>
  <sheetData>
    <row r="1" spans="1:25" ht="74.25" customHeight="1" x14ac:dyDescent="0.2">
      <c r="A1" s="32" t="s">
        <v>29</v>
      </c>
      <c r="B1" s="32"/>
      <c r="K1" s="33" t="s">
        <v>34</v>
      </c>
      <c r="L1" s="34"/>
      <c r="M1" s="35"/>
      <c r="N1" s="36" t="s">
        <v>35</v>
      </c>
      <c r="O1" s="37"/>
      <c r="P1" s="37"/>
      <c r="Q1" s="38" t="s">
        <v>36</v>
      </c>
      <c r="R1" s="39"/>
      <c r="S1" s="33" t="s">
        <v>40</v>
      </c>
      <c r="T1" s="34"/>
      <c r="U1" s="35"/>
      <c r="V1" s="29" t="s">
        <v>54</v>
      </c>
      <c r="W1" s="30"/>
      <c r="X1" s="30"/>
      <c r="Y1" s="31"/>
    </row>
    <row r="2" spans="1:25" s="18" customFormat="1" ht="88.9" customHeight="1" x14ac:dyDescent="0.25">
      <c r="A2" s="4" t="s">
        <v>28</v>
      </c>
      <c r="B2" s="5" t="s">
        <v>23</v>
      </c>
      <c r="C2" s="6" t="s">
        <v>46</v>
      </c>
      <c r="D2" s="7" t="s">
        <v>24</v>
      </c>
      <c r="E2" s="19" t="s">
        <v>25</v>
      </c>
      <c r="F2" s="7" t="s">
        <v>26</v>
      </c>
      <c r="G2" s="7" t="s">
        <v>27</v>
      </c>
      <c r="H2" s="21" t="s">
        <v>47</v>
      </c>
      <c r="I2" s="21" t="s">
        <v>48</v>
      </c>
      <c r="J2" s="7" t="s">
        <v>49</v>
      </c>
      <c r="K2" s="20" t="s">
        <v>41</v>
      </c>
      <c r="L2" s="7" t="s">
        <v>42</v>
      </c>
      <c r="M2" s="21" t="s">
        <v>43</v>
      </c>
      <c r="N2" s="25" t="s">
        <v>37</v>
      </c>
      <c r="O2" s="16" t="s">
        <v>38</v>
      </c>
      <c r="P2" s="16" t="s">
        <v>39</v>
      </c>
      <c r="Q2" s="22" t="s">
        <v>45</v>
      </c>
      <c r="R2" s="8" t="s">
        <v>44</v>
      </c>
      <c r="S2" s="24" t="s">
        <v>50</v>
      </c>
      <c r="T2" s="23" t="s">
        <v>51</v>
      </c>
      <c r="U2" s="23" t="s">
        <v>52</v>
      </c>
      <c r="V2" s="7" t="s">
        <v>30</v>
      </c>
      <c r="W2" s="25" t="s">
        <v>53</v>
      </c>
      <c r="X2" s="7" t="s">
        <v>31</v>
      </c>
      <c r="Y2" s="7" t="s">
        <v>32</v>
      </c>
    </row>
    <row r="3" spans="1:25" ht="14.45" customHeight="1" x14ac:dyDescent="0.2">
      <c r="A3" s="9" t="s">
        <v>0</v>
      </c>
      <c r="B3" s="10" t="s">
        <v>1</v>
      </c>
      <c r="C3" s="11">
        <f t="shared" ref="C3:C14" si="0">E3/D3</f>
        <v>1</v>
      </c>
      <c r="D3" s="9">
        <v>60</v>
      </c>
      <c r="E3" s="12">
        <v>60</v>
      </c>
      <c r="F3" s="12">
        <v>61</v>
      </c>
      <c r="G3" s="12">
        <v>72</v>
      </c>
      <c r="H3" s="26">
        <v>2289.6999999999998</v>
      </c>
      <c r="I3" s="28">
        <f>H3/F3</f>
        <v>37.536065573770486</v>
      </c>
      <c r="J3" s="12">
        <v>43</v>
      </c>
      <c r="K3" s="14"/>
      <c r="L3" s="12"/>
      <c r="M3" s="12">
        <v>0</v>
      </c>
      <c r="N3" s="11">
        <f>O3/P3</f>
        <v>0.54545454545454541</v>
      </c>
      <c r="O3" s="12">
        <v>6</v>
      </c>
      <c r="P3" s="12">
        <v>11</v>
      </c>
      <c r="Q3" s="27">
        <v>7222.2950000000001</v>
      </c>
      <c r="R3" s="12">
        <v>6</v>
      </c>
      <c r="S3" s="11">
        <f>T3/U3</f>
        <v>0.2</v>
      </c>
      <c r="T3" s="12">
        <v>1</v>
      </c>
      <c r="U3" s="12">
        <v>5</v>
      </c>
      <c r="V3" s="12">
        <v>28</v>
      </c>
      <c r="W3" s="15">
        <f t="shared" ref="W3:W14" si="1">V3/F3</f>
        <v>0.45901639344262296</v>
      </c>
      <c r="X3" s="12">
        <v>21</v>
      </c>
      <c r="Y3" s="13">
        <f t="shared" ref="Y3:Y14" si="2">X3/F3</f>
        <v>0.34426229508196721</v>
      </c>
    </row>
    <row r="4" spans="1:25" ht="28.5" x14ac:dyDescent="0.2">
      <c r="A4" s="9" t="s">
        <v>2</v>
      </c>
      <c r="B4" s="10" t="s">
        <v>3</v>
      </c>
      <c r="C4" s="11">
        <f t="shared" si="0"/>
        <v>0.95454545454545459</v>
      </c>
      <c r="D4" s="9">
        <v>22</v>
      </c>
      <c r="E4" s="12">
        <v>21</v>
      </c>
      <c r="F4" s="12">
        <v>21</v>
      </c>
      <c r="G4" s="12">
        <v>21</v>
      </c>
      <c r="H4" s="26">
        <v>848.85</v>
      </c>
      <c r="I4" s="28">
        <f t="shared" ref="I4:I14" si="3">H4/F4</f>
        <v>40.421428571428571</v>
      </c>
      <c r="J4" s="12">
        <v>15</v>
      </c>
      <c r="K4" s="11">
        <f>L4/M4</f>
        <v>1</v>
      </c>
      <c r="L4" s="12">
        <v>2</v>
      </c>
      <c r="M4" s="12">
        <v>2</v>
      </c>
      <c r="N4" s="11">
        <f t="shared" ref="N4:N14" si="4">O4/P4</f>
        <v>0.8571428571428571</v>
      </c>
      <c r="O4" s="12">
        <v>6</v>
      </c>
      <c r="P4" s="12">
        <v>7</v>
      </c>
      <c r="Q4" s="27">
        <v>5973.84</v>
      </c>
      <c r="R4" s="12">
        <v>6</v>
      </c>
      <c r="S4" s="11">
        <f t="shared" ref="S4:S7" si="5">T4/U4</f>
        <v>0</v>
      </c>
      <c r="T4" s="12">
        <v>0</v>
      </c>
      <c r="U4" s="12">
        <v>7</v>
      </c>
      <c r="V4" s="12">
        <v>18</v>
      </c>
      <c r="W4" s="15">
        <f t="shared" si="1"/>
        <v>0.8571428571428571</v>
      </c>
      <c r="X4" s="12">
        <v>12</v>
      </c>
      <c r="Y4" s="13">
        <f t="shared" si="2"/>
        <v>0.5714285714285714</v>
      </c>
    </row>
    <row r="5" spans="1:25" x14ac:dyDescent="0.2">
      <c r="A5" s="9" t="s">
        <v>4</v>
      </c>
      <c r="B5" s="10" t="s">
        <v>5</v>
      </c>
      <c r="C5" s="11">
        <f t="shared" si="0"/>
        <v>0.625</v>
      </c>
      <c r="D5" s="9">
        <v>80</v>
      </c>
      <c r="E5" s="12">
        <v>50</v>
      </c>
      <c r="F5" s="12">
        <v>51</v>
      </c>
      <c r="G5" s="12">
        <v>50</v>
      </c>
      <c r="H5" s="26">
        <v>3841.8</v>
      </c>
      <c r="I5" s="28">
        <f t="shared" si="3"/>
        <v>75.329411764705881</v>
      </c>
      <c r="J5" s="12">
        <v>33</v>
      </c>
      <c r="K5" s="11">
        <f t="shared" ref="K5:K11" si="6">L5/M5</f>
        <v>0.66666666666666663</v>
      </c>
      <c r="L5" s="12">
        <v>2</v>
      </c>
      <c r="M5" s="12">
        <v>3</v>
      </c>
      <c r="N5" s="11">
        <f t="shared" si="4"/>
        <v>0.81818181818181823</v>
      </c>
      <c r="O5" s="12">
        <v>18</v>
      </c>
      <c r="P5" s="12">
        <v>22</v>
      </c>
      <c r="Q5" s="27">
        <v>3584.67</v>
      </c>
      <c r="R5" s="12">
        <v>18</v>
      </c>
      <c r="S5" s="11">
        <f t="shared" si="5"/>
        <v>0</v>
      </c>
      <c r="T5" s="12">
        <v>0</v>
      </c>
      <c r="U5" s="12">
        <v>7</v>
      </c>
      <c r="V5" s="12">
        <v>41</v>
      </c>
      <c r="W5" s="15">
        <f t="shared" si="1"/>
        <v>0.80392156862745101</v>
      </c>
      <c r="X5" s="12">
        <v>28</v>
      </c>
      <c r="Y5" s="13">
        <f t="shared" si="2"/>
        <v>0.5490196078431373</v>
      </c>
    </row>
    <row r="6" spans="1:25" x14ac:dyDescent="0.2">
      <c r="A6" s="9" t="s">
        <v>6</v>
      </c>
      <c r="B6" s="10" t="s">
        <v>7</v>
      </c>
      <c r="C6" s="11">
        <f t="shared" si="0"/>
        <v>1</v>
      </c>
      <c r="D6" s="9">
        <v>35</v>
      </c>
      <c r="E6" s="12">
        <v>35</v>
      </c>
      <c r="F6" s="12">
        <v>35</v>
      </c>
      <c r="G6" s="12">
        <v>35</v>
      </c>
      <c r="H6" s="26">
        <v>3090.3</v>
      </c>
      <c r="I6" s="28">
        <f t="shared" si="3"/>
        <v>88.294285714285721</v>
      </c>
      <c r="J6" s="12">
        <v>10</v>
      </c>
      <c r="K6" s="11"/>
      <c r="L6" s="12"/>
      <c r="M6" s="12">
        <v>0</v>
      </c>
      <c r="N6" s="11">
        <f t="shared" si="4"/>
        <v>0.75</v>
      </c>
      <c r="O6" s="12">
        <v>3</v>
      </c>
      <c r="P6" s="12">
        <v>4</v>
      </c>
      <c r="Q6" s="27">
        <v>14112.64</v>
      </c>
      <c r="R6" s="12">
        <v>3</v>
      </c>
      <c r="S6" s="11">
        <f t="shared" si="5"/>
        <v>0</v>
      </c>
      <c r="T6" s="12">
        <v>0</v>
      </c>
      <c r="U6" s="12">
        <v>2</v>
      </c>
      <c r="V6" s="12">
        <v>22</v>
      </c>
      <c r="W6" s="15">
        <f t="shared" si="1"/>
        <v>0.62857142857142856</v>
      </c>
      <c r="X6" s="12">
        <v>19</v>
      </c>
      <c r="Y6" s="13">
        <f t="shared" si="2"/>
        <v>0.54285714285714282</v>
      </c>
    </row>
    <row r="7" spans="1:25" x14ac:dyDescent="0.2">
      <c r="A7" s="9" t="s">
        <v>8</v>
      </c>
      <c r="B7" s="10" t="s">
        <v>33</v>
      </c>
      <c r="C7" s="11">
        <f t="shared" si="0"/>
        <v>0.63235294117647056</v>
      </c>
      <c r="D7" s="9">
        <v>68</v>
      </c>
      <c r="E7" s="12">
        <v>43</v>
      </c>
      <c r="F7" s="12">
        <v>45</v>
      </c>
      <c r="G7" s="12">
        <v>47</v>
      </c>
      <c r="H7" s="26">
        <v>2098.1999999999998</v>
      </c>
      <c r="I7" s="28">
        <f t="shared" si="3"/>
        <v>46.626666666666665</v>
      </c>
      <c r="J7" s="12">
        <v>37</v>
      </c>
      <c r="K7" s="11">
        <f t="shared" si="6"/>
        <v>0.875</v>
      </c>
      <c r="L7" s="12">
        <v>7</v>
      </c>
      <c r="M7" s="12">
        <v>8</v>
      </c>
      <c r="N7" s="11">
        <f t="shared" si="4"/>
        <v>0.77272727272727271</v>
      </c>
      <c r="O7" s="12">
        <v>17</v>
      </c>
      <c r="P7" s="12">
        <v>22</v>
      </c>
      <c r="Q7" s="27">
        <v>2759.45</v>
      </c>
      <c r="R7" s="12">
        <v>17</v>
      </c>
      <c r="S7" s="11">
        <f t="shared" si="5"/>
        <v>0</v>
      </c>
      <c r="T7" s="12">
        <v>0</v>
      </c>
      <c r="U7" s="12">
        <v>4</v>
      </c>
      <c r="V7" s="12">
        <v>41</v>
      </c>
      <c r="W7" s="15">
        <f t="shared" si="1"/>
        <v>0.91111111111111109</v>
      </c>
      <c r="X7" s="12">
        <v>29</v>
      </c>
      <c r="Y7" s="13">
        <f t="shared" si="2"/>
        <v>0.64444444444444449</v>
      </c>
    </row>
    <row r="8" spans="1:25" x14ac:dyDescent="0.2">
      <c r="A8" s="9" t="s">
        <v>9</v>
      </c>
      <c r="B8" s="10" t="s">
        <v>10</v>
      </c>
      <c r="C8" s="11">
        <f t="shared" si="0"/>
        <v>1</v>
      </c>
      <c r="D8" s="9">
        <v>20</v>
      </c>
      <c r="E8" s="12">
        <v>20</v>
      </c>
      <c r="F8" s="12">
        <v>20</v>
      </c>
      <c r="G8" s="12">
        <v>21</v>
      </c>
      <c r="H8" s="26">
        <v>2561.5</v>
      </c>
      <c r="I8" s="28">
        <f t="shared" si="3"/>
        <v>128.07499999999999</v>
      </c>
      <c r="J8" s="12">
        <v>18</v>
      </c>
      <c r="K8" s="11"/>
      <c r="L8" s="12"/>
      <c r="M8" s="12">
        <v>0</v>
      </c>
      <c r="N8" s="11">
        <f t="shared" si="4"/>
        <v>0.55555555555555558</v>
      </c>
      <c r="O8" s="12">
        <v>5</v>
      </c>
      <c r="P8" s="12">
        <v>9</v>
      </c>
      <c r="Q8" s="27">
        <v>5109</v>
      </c>
      <c r="R8" s="12">
        <v>5</v>
      </c>
      <c r="S8" s="11"/>
      <c r="T8" s="12"/>
      <c r="U8" s="12">
        <v>0</v>
      </c>
      <c r="V8" s="12">
        <v>28</v>
      </c>
      <c r="W8" s="15">
        <f t="shared" si="1"/>
        <v>1.4</v>
      </c>
      <c r="X8" s="12">
        <v>19</v>
      </c>
      <c r="Y8" s="13">
        <f t="shared" si="2"/>
        <v>0.95</v>
      </c>
    </row>
    <row r="9" spans="1:25" x14ac:dyDescent="0.2">
      <c r="A9" s="9" t="s">
        <v>11</v>
      </c>
      <c r="B9" s="10" t="s">
        <v>12</v>
      </c>
      <c r="C9" s="11">
        <f t="shared" si="0"/>
        <v>1</v>
      </c>
      <c r="D9" s="9">
        <v>25</v>
      </c>
      <c r="E9" s="12">
        <v>25</v>
      </c>
      <c r="F9" s="12">
        <v>26</v>
      </c>
      <c r="G9" s="12">
        <v>25</v>
      </c>
      <c r="H9" s="26">
        <v>1615.5</v>
      </c>
      <c r="I9" s="28">
        <f t="shared" si="3"/>
        <v>62.134615384615387</v>
      </c>
      <c r="J9" s="12">
        <v>19</v>
      </c>
      <c r="K9" s="11">
        <f t="shared" si="6"/>
        <v>1</v>
      </c>
      <c r="L9" s="12">
        <v>1</v>
      </c>
      <c r="M9" s="12">
        <v>1</v>
      </c>
      <c r="N9" s="11">
        <f t="shared" si="4"/>
        <v>0.83333333333333337</v>
      </c>
      <c r="O9" s="12">
        <v>5</v>
      </c>
      <c r="P9" s="12">
        <v>6</v>
      </c>
      <c r="Q9" s="27">
        <v>1731.74</v>
      </c>
      <c r="R9" s="12">
        <v>5</v>
      </c>
      <c r="S9" s="11">
        <f t="shared" ref="S9:S12" si="7">T9/U9</f>
        <v>0</v>
      </c>
      <c r="T9" s="12">
        <v>0</v>
      </c>
      <c r="U9" s="12">
        <v>8</v>
      </c>
      <c r="V9" s="12">
        <v>14</v>
      </c>
      <c r="W9" s="15">
        <f t="shared" si="1"/>
        <v>0.53846153846153844</v>
      </c>
      <c r="X9" s="12">
        <v>12</v>
      </c>
      <c r="Y9" s="13">
        <f t="shared" si="2"/>
        <v>0.46153846153846156</v>
      </c>
    </row>
    <row r="10" spans="1:25" x14ac:dyDescent="0.2">
      <c r="A10" s="9" t="s">
        <v>13</v>
      </c>
      <c r="B10" s="10" t="s">
        <v>14</v>
      </c>
      <c r="C10" s="11">
        <f t="shared" si="0"/>
        <v>1</v>
      </c>
      <c r="D10" s="9">
        <v>39</v>
      </c>
      <c r="E10" s="12">
        <v>39</v>
      </c>
      <c r="F10" s="12">
        <v>39</v>
      </c>
      <c r="G10" s="12">
        <v>55</v>
      </c>
      <c r="H10" s="26">
        <v>5401</v>
      </c>
      <c r="I10" s="28">
        <f t="shared" si="3"/>
        <v>138.48717948717947</v>
      </c>
      <c r="J10" s="12">
        <v>26</v>
      </c>
      <c r="K10" s="11">
        <f t="shared" si="6"/>
        <v>0.83333333333333337</v>
      </c>
      <c r="L10" s="12">
        <v>5</v>
      </c>
      <c r="M10" s="12">
        <v>6</v>
      </c>
      <c r="N10" s="11">
        <f t="shared" si="4"/>
        <v>0.75</v>
      </c>
      <c r="O10" s="12">
        <v>9</v>
      </c>
      <c r="P10" s="12">
        <v>12</v>
      </c>
      <c r="Q10" s="27">
        <v>5495.36</v>
      </c>
      <c r="R10" s="12">
        <v>9</v>
      </c>
      <c r="S10" s="11">
        <f t="shared" si="7"/>
        <v>0</v>
      </c>
      <c r="T10" s="12">
        <v>0</v>
      </c>
      <c r="U10" s="12">
        <v>6</v>
      </c>
      <c r="V10" s="12">
        <v>39</v>
      </c>
      <c r="W10" s="15">
        <f t="shared" si="1"/>
        <v>1</v>
      </c>
      <c r="X10" s="12">
        <v>25</v>
      </c>
      <c r="Y10" s="13">
        <f t="shared" si="2"/>
        <v>0.64102564102564108</v>
      </c>
    </row>
    <row r="11" spans="1:25" ht="15" customHeight="1" x14ac:dyDescent="0.2">
      <c r="A11" s="9" t="s">
        <v>15</v>
      </c>
      <c r="B11" s="10" t="s">
        <v>16</v>
      </c>
      <c r="C11" s="11">
        <f t="shared" si="0"/>
        <v>1.05</v>
      </c>
      <c r="D11" s="9">
        <v>20</v>
      </c>
      <c r="E11" s="12">
        <v>21</v>
      </c>
      <c r="F11" s="12">
        <v>21</v>
      </c>
      <c r="G11" s="12">
        <v>23</v>
      </c>
      <c r="H11" s="26">
        <v>1588.55</v>
      </c>
      <c r="I11" s="28">
        <f t="shared" si="3"/>
        <v>75.645238095238099</v>
      </c>
      <c r="J11" s="12">
        <v>14</v>
      </c>
      <c r="K11" s="11">
        <f t="shared" si="6"/>
        <v>1</v>
      </c>
      <c r="L11" s="12">
        <v>2</v>
      </c>
      <c r="M11" s="12">
        <v>2</v>
      </c>
      <c r="N11" s="11">
        <f t="shared" si="4"/>
        <v>0.8</v>
      </c>
      <c r="O11" s="12">
        <v>4</v>
      </c>
      <c r="P11" s="12">
        <v>5</v>
      </c>
      <c r="Q11" s="27">
        <v>6522.2550000000001</v>
      </c>
      <c r="R11" s="12">
        <v>4</v>
      </c>
      <c r="S11" s="11">
        <f t="shared" si="7"/>
        <v>0</v>
      </c>
      <c r="T11" s="12">
        <v>0</v>
      </c>
      <c r="U11" s="12">
        <v>2</v>
      </c>
      <c r="V11" s="12">
        <v>17</v>
      </c>
      <c r="W11" s="15">
        <f t="shared" si="1"/>
        <v>0.80952380952380953</v>
      </c>
      <c r="X11" s="12">
        <v>11</v>
      </c>
      <c r="Y11" s="13">
        <f t="shared" si="2"/>
        <v>0.52380952380952384</v>
      </c>
    </row>
    <row r="12" spans="1:25" ht="28.5" x14ac:dyDescent="0.2">
      <c r="A12" s="9" t="s">
        <v>17</v>
      </c>
      <c r="B12" s="10" t="s">
        <v>18</v>
      </c>
      <c r="C12" s="11">
        <f t="shared" si="0"/>
        <v>0.9555555555555556</v>
      </c>
      <c r="D12" s="9">
        <v>45</v>
      </c>
      <c r="E12" s="12">
        <v>43</v>
      </c>
      <c r="F12" s="12">
        <v>44</v>
      </c>
      <c r="G12" s="12">
        <v>67</v>
      </c>
      <c r="H12" s="26">
        <v>3640.9</v>
      </c>
      <c r="I12" s="28">
        <f t="shared" si="3"/>
        <v>82.747727272727275</v>
      </c>
      <c r="J12" s="12">
        <v>30</v>
      </c>
      <c r="K12" s="11"/>
      <c r="L12" s="12"/>
      <c r="M12" s="12">
        <v>0</v>
      </c>
      <c r="N12" s="11">
        <f t="shared" si="4"/>
        <v>0.66666666666666663</v>
      </c>
      <c r="O12" s="12">
        <v>6</v>
      </c>
      <c r="P12" s="12">
        <v>9</v>
      </c>
      <c r="Q12" s="27">
        <v>10157.529999999999</v>
      </c>
      <c r="R12" s="12">
        <v>6</v>
      </c>
      <c r="S12" s="11">
        <f t="shared" si="7"/>
        <v>0</v>
      </c>
      <c r="T12" s="12">
        <v>0</v>
      </c>
      <c r="U12" s="12">
        <v>1</v>
      </c>
      <c r="V12" s="12">
        <v>20</v>
      </c>
      <c r="W12" s="15">
        <f t="shared" si="1"/>
        <v>0.45454545454545453</v>
      </c>
      <c r="X12" s="12">
        <v>15</v>
      </c>
      <c r="Y12" s="13">
        <f t="shared" si="2"/>
        <v>0.34090909090909088</v>
      </c>
    </row>
    <row r="13" spans="1:25" x14ac:dyDescent="0.2">
      <c r="A13" s="9" t="s">
        <v>19</v>
      </c>
      <c r="B13" s="10" t="s">
        <v>20</v>
      </c>
      <c r="C13" s="11">
        <f t="shared" si="0"/>
        <v>0.95454545454545459</v>
      </c>
      <c r="D13" s="9">
        <v>44</v>
      </c>
      <c r="E13" s="12">
        <v>42</v>
      </c>
      <c r="F13" s="12">
        <v>42</v>
      </c>
      <c r="G13" s="12">
        <v>42</v>
      </c>
      <c r="H13" s="26">
        <v>5611.46</v>
      </c>
      <c r="I13" s="28">
        <f t="shared" si="3"/>
        <v>133.60619047619048</v>
      </c>
      <c r="J13" s="12">
        <v>29</v>
      </c>
      <c r="K13" s="11"/>
      <c r="L13" s="12"/>
      <c r="M13" s="12">
        <v>0</v>
      </c>
      <c r="N13" s="11">
        <f t="shared" si="4"/>
        <v>0.66666666666666663</v>
      </c>
      <c r="O13" s="12">
        <v>2</v>
      </c>
      <c r="P13" s="12">
        <v>3</v>
      </c>
      <c r="Q13" s="27">
        <v>6257.62</v>
      </c>
      <c r="R13" s="12">
        <v>2</v>
      </c>
      <c r="S13" s="11"/>
      <c r="T13" s="12"/>
      <c r="U13" s="12">
        <v>0</v>
      </c>
      <c r="V13" s="12">
        <v>30</v>
      </c>
      <c r="W13" s="15">
        <f t="shared" si="1"/>
        <v>0.7142857142857143</v>
      </c>
      <c r="X13" s="12">
        <v>27</v>
      </c>
      <c r="Y13" s="13">
        <f t="shared" si="2"/>
        <v>0.6428571428571429</v>
      </c>
    </row>
    <row r="14" spans="1:25" x14ac:dyDescent="0.2">
      <c r="A14" s="9" t="s">
        <v>21</v>
      </c>
      <c r="B14" s="10" t="s">
        <v>22</v>
      </c>
      <c r="C14" s="11">
        <f t="shared" si="0"/>
        <v>0.81818181818181823</v>
      </c>
      <c r="D14" s="9">
        <v>55</v>
      </c>
      <c r="E14" s="12">
        <v>45</v>
      </c>
      <c r="F14" s="12">
        <v>45</v>
      </c>
      <c r="G14" s="12">
        <v>47</v>
      </c>
      <c r="H14" s="26">
        <v>2899.25</v>
      </c>
      <c r="I14" s="28">
        <f t="shared" si="3"/>
        <v>64.427777777777777</v>
      </c>
      <c r="J14" s="12">
        <v>36</v>
      </c>
      <c r="K14" s="11"/>
      <c r="L14" s="12"/>
      <c r="M14" s="12">
        <v>0</v>
      </c>
      <c r="N14" s="11">
        <f t="shared" si="4"/>
        <v>0.84210526315789469</v>
      </c>
      <c r="O14" s="12">
        <v>16</v>
      </c>
      <c r="P14" s="12">
        <v>19</v>
      </c>
      <c r="Q14" s="27">
        <v>8886.7350000000006</v>
      </c>
      <c r="R14" s="12">
        <v>16</v>
      </c>
      <c r="S14" s="11">
        <f t="shared" ref="S14" si="8">T14/U14</f>
        <v>0</v>
      </c>
      <c r="T14" s="12">
        <v>0</v>
      </c>
      <c r="U14" s="12">
        <v>7</v>
      </c>
      <c r="V14" s="12">
        <v>46</v>
      </c>
      <c r="W14" s="15">
        <f t="shared" si="1"/>
        <v>1.0222222222222221</v>
      </c>
      <c r="X14" s="12">
        <v>29</v>
      </c>
      <c r="Y14" s="13">
        <f t="shared" si="2"/>
        <v>0.64444444444444449</v>
      </c>
    </row>
  </sheetData>
  <mergeCells count="6">
    <mergeCell ref="V1:Y1"/>
    <mergeCell ref="A1:B1"/>
    <mergeCell ref="K1:M1"/>
    <mergeCell ref="N1:P1"/>
    <mergeCell ref="Q1:R1"/>
    <mergeCell ref="S1:U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11E822-3A03-4408-ABAD-08D3F32E1F95}"/>
</file>

<file path=customXml/itemProps2.xml><?xml version="1.0" encoding="utf-8"?>
<ds:datastoreItem xmlns:ds="http://schemas.openxmlformats.org/officeDocument/2006/customXml" ds:itemID="{2551AABE-DF08-496A-BEC8-F6B31CEF991D}"/>
</file>

<file path=customXml/itemProps3.xml><?xml version="1.0" encoding="utf-8"?>
<ds:datastoreItem xmlns:ds="http://schemas.openxmlformats.org/officeDocument/2006/customXml" ds:itemID="{2401C57C-506E-45D6-B4AC-6EB075815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enrollment 21_22</vt:lpstr>
      <vt:lpstr>'FL enrollment 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Literacy Aduult Outcomes Performance 21-22</dc:title>
  <dc:creator>IBM SPSS Export Facility</dc:creator>
  <cp:lastModifiedBy>Heimbach, Bunne</cp:lastModifiedBy>
  <cp:lastPrinted>2023-05-09T21:48:46Z</cp:lastPrinted>
  <dcterms:created xsi:type="dcterms:W3CDTF">2011-08-01T14:22:18Z</dcterms:created>
  <dcterms:modified xsi:type="dcterms:W3CDTF">2024-01-04T12:49:40Z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