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6828DF9C-F64C-4E8B-9BF5-D9F99CA974FC}" xr6:coauthVersionLast="47" xr6:coauthVersionMax="47" xr10:uidLastSave="{00000000-0000-0000-0000-000000000000}"/>
  <bookViews>
    <workbookView xWindow="5460" yWindow="1680" windowWidth="21600" windowHeight="11385" xr2:uid="{00000000-000D-0000-FFFF-FFFF00000000}"/>
  </bookViews>
  <sheets>
    <sheet name="FL 054 EFL Gain" sheetId="1" r:id="rId1"/>
  </sheets>
  <definedNames>
    <definedName name="_xlnm.Print_Titles" localSheetId="0">'FL 054 EFL Gain'!$A:$B,'FL 054 EFL Gain'!$1:$2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" i="1" l="1"/>
  <c r="AC13" i="1"/>
  <c r="AC12" i="1"/>
  <c r="AC10" i="1"/>
  <c r="AC8" i="1"/>
  <c r="AC7" i="1"/>
  <c r="AC6" i="1"/>
  <c r="AC3" i="1"/>
  <c r="AL14" i="1"/>
  <c r="AL13" i="1"/>
  <c r="AL12" i="1"/>
  <c r="AL10" i="1"/>
  <c r="AL8" i="1"/>
  <c r="AL7" i="1"/>
  <c r="AL6" i="1"/>
  <c r="AL3" i="1"/>
  <c r="AI14" i="1"/>
  <c r="AI13" i="1"/>
  <c r="AI12" i="1"/>
  <c r="AI10" i="1"/>
  <c r="AI8" i="1"/>
  <c r="AI7" i="1"/>
  <c r="AI6" i="1"/>
  <c r="AI5" i="1"/>
  <c r="AI3" i="1"/>
  <c r="AF14" i="1"/>
  <c r="AF13" i="1"/>
  <c r="AF12" i="1"/>
  <c r="AF10" i="1"/>
  <c r="AF8" i="1"/>
  <c r="AF7" i="1"/>
  <c r="AF6" i="1"/>
  <c r="AF5" i="1"/>
  <c r="AF3" i="1"/>
  <c r="Z14" i="1"/>
  <c r="Z13" i="1"/>
  <c r="Z12" i="1"/>
  <c r="Z8" i="1"/>
  <c r="Z7" i="1"/>
  <c r="Z6" i="1"/>
  <c r="Z3" i="1"/>
  <c r="W13" i="1"/>
  <c r="W12" i="1"/>
  <c r="W6" i="1"/>
  <c r="W3" i="1"/>
  <c r="T14" i="1"/>
  <c r="T13" i="1"/>
  <c r="T10" i="1"/>
  <c r="T7" i="1"/>
  <c r="T4" i="1"/>
  <c r="Q14" i="1"/>
  <c r="Q12" i="1"/>
  <c r="Q11" i="1"/>
  <c r="Q10" i="1"/>
  <c r="Q9" i="1"/>
  <c r="Q7" i="1"/>
  <c r="Q6" i="1"/>
  <c r="Q5" i="1"/>
  <c r="Q4" i="1"/>
  <c r="Q3" i="1"/>
  <c r="N14" i="1"/>
  <c r="N11" i="1"/>
  <c r="N10" i="1"/>
  <c r="N9" i="1"/>
  <c r="N7" i="1"/>
  <c r="N6" i="1"/>
  <c r="N5" i="1"/>
  <c r="N4" i="1"/>
  <c r="N3" i="1"/>
  <c r="K14" i="1"/>
  <c r="K11" i="1"/>
  <c r="K10" i="1"/>
  <c r="K9" i="1"/>
  <c r="K7" i="1"/>
  <c r="K6" i="1"/>
  <c r="K5" i="1"/>
  <c r="K4" i="1"/>
  <c r="K3" i="1"/>
  <c r="H10" i="1"/>
  <c r="H9" i="1"/>
  <c r="H5" i="1"/>
  <c r="G14" i="1"/>
  <c r="G13" i="1"/>
  <c r="G12" i="1"/>
  <c r="G11" i="1"/>
  <c r="G10" i="1"/>
  <c r="G9" i="1"/>
  <c r="G8" i="1"/>
  <c r="G7" i="1"/>
  <c r="G6" i="1"/>
  <c r="G5" i="1"/>
  <c r="G4" i="1"/>
  <c r="G3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<sst xmlns="http://schemas.openxmlformats.org/spreadsheetml/2006/main" count="68" uniqueCount="68">
  <si>
    <t>054-22-0001</t>
  </si>
  <si>
    <t>Allegheny IU 3</t>
  </si>
  <si>
    <t>054-22-0003</t>
  </si>
  <si>
    <t>Huntingdon County Child &amp; Adult Development Corporation</t>
  </si>
  <si>
    <t>054-22-0006</t>
  </si>
  <si>
    <t>Lancaster-Lebanon IU 13</t>
  </si>
  <si>
    <t>054-22-0007</t>
  </si>
  <si>
    <t>Literacy Pittsburgh</t>
  </si>
  <si>
    <t>054-22-0008</t>
  </si>
  <si>
    <t>054-22-0009</t>
  </si>
  <si>
    <t>New World Association</t>
  </si>
  <si>
    <t>054-22-0010</t>
  </si>
  <si>
    <t>Penn State/ Main</t>
  </si>
  <si>
    <t>054-22-0011</t>
  </si>
  <si>
    <t>Project of Easton Inc</t>
  </si>
  <si>
    <t>054-22-0012</t>
  </si>
  <si>
    <t>Titusville Regional Literacy Council</t>
  </si>
  <si>
    <t>054-22-0013</t>
  </si>
  <si>
    <t>United Neighborhood Centers of NE PA</t>
  </si>
  <si>
    <t>054-22-0014</t>
  </si>
  <si>
    <t>VITA Education Services</t>
  </si>
  <si>
    <t>054-22-0015</t>
  </si>
  <si>
    <t>York City SD</t>
  </si>
  <si>
    <t>TOTAL: Luzerne County Community Coll</t>
  </si>
  <si>
    <t>Contract Number</t>
  </si>
  <si>
    <t>Agency Name</t>
  </si>
  <si>
    <t># of enrolled students in column C with a posttest</t>
  </si>
  <si>
    <t>% of enrolled students in column C with a posttest</t>
  </si>
  <si>
    <t xml:space="preserve"># of enrolled students in column C who had an EFL Gain </t>
  </si>
  <si>
    <t xml:space="preserve">% of enrolled students in column C who had an EFL Gain </t>
  </si>
  <si>
    <t># of 054 enrolled students who entered at all EFLs except ABE Level 6</t>
  </si>
  <si>
    <t>Overall EFL Gain</t>
  </si>
  <si>
    <t>% of enrolled students who entered at ABE Level 1 who had an EFL gain    (Target = 44%)</t>
  </si>
  <si>
    <t># of enrolled students who entered at ABE Level 1 who had an EFL gain</t>
  </si>
  <si>
    <t># students who enrolled at ABE Level 1</t>
  </si>
  <si>
    <t>% of enrolled students who entered at ABE Level 2 with an EFL gain (Target =  47%)</t>
  </si>
  <si>
    <t># of enrolled students who entered at ABE Level 2 who had an EFL gain</t>
  </si>
  <si>
    <t># students who enrolled at ABE Level 2</t>
  </si>
  <si>
    <t>% of enrolled students who entered at ABE Level 3 with an EFL gain  (Target = 46%)</t>
  </si>
  <si>
    <t># of enrolled students who entered at ABE Level 3 who had an EFL gain</t>
  </si>
  <si>
    <t># students who enrolled at ABE Level 3</t>
  </si>
  <si>
    <t>% of enrolled students who entered at ABE Level 4 with an EFL gain (Target = 49%)</t>
  </si>
  <si>
    <t># of enrolled students who entered at ABE Level 4 who had an EFL gain</t>
  </si>
  <si>
    <t># students who enrolled at ABE Level 4</t>
  </si>
  <si>
    <t>% of enrolled students who entered at ABE Level 5 with an EFL gain (Target =  54%)</t>
  </si>
  <si>
    <t># of enrolled students who entered at ABE Level 5 who had an EFL gain</t>
  </si>
  <si>
    <t># students who enrolled at ABE Level 5</t>
  </si>
  <si>
    <t>% of enrolled students who entered at  ESL Level 1 who had an EFL gain (Target = 51%)</t>
  </si>
  <si>
    <t># of enrolled students who entered at  ESL Level 1 who had an EFL gain</t>
  </si>
  <si>
    <t># students who enrolled at ESL Level 1</t>
  </si>
  <si>
    <t>% of enrolled students who entered at  ESL Level 2 who had an EFL gain (Target = 60%)</t>
  </si>
  <si>
    <t># of enrolled students who entered at  ESL Level 2 who had an EFL gain</t>
  </si>
  <si>
    <t># students who enrolled at ESL Level 2</t>
  </si>
  <si>
    <t>% of enrolled students who entered at  ESL Level 3 who had an EFL gain (Target = 61%)</t>
  </si>
  <si>
    <t># of enrolled students who entered at  ESL Level 3 who had an EFL gain</t>
  </si>
  <si>
    <t># students who enrolled at ESL Level 3</t>
  </si>
  <si>
    <t>% of enrolled students who entered at  ESL Level 4 who had an EFL gain (Target = 49%)</t>
  </si>
  <si>
    <t># of enrolled students who entered at  ESL Level 4 who had an EFL gain</t>
  </si>
  <si>
    <t># students who enrolled at ESL Level 4</t>
  </si>
  <si>
    <t>% of enrolled students who entered at  ESL Level 5 who had an EFL gain (Target = 46%)</t>
  </si>
  <si>
    <t># of enrolled students who entered at  ESL Level 5 who had an EFL gain</t>
  </si>
  <si>
    <t># students who enrolled at ESL Level 5</t>
  </si>
  <si>
    <t>% of enrolled students who entered at  ESL Level 6 who had an EFL gain (Target = 33%)</t>
  </si>
  <si>
    <t># of enrolled students who entered at  ESL Level 6 who had an EFL gain</t>
  </si>
  <si>
    <t># students who enrolled at ESL Level 6</t>
  </si>
  <si>
    <t xml:space="preserve">ABE Levels 1-5 EFL Gain </t>
  </si>
  <si>
    <t>ESL Levels 1-6 EFL gain</t>
  </si>
  <si>
    <t>PY 2021-22 Family Literacy 054 EFL Gain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</si>
</sst>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2" fillId="0" borderId="0" xfId="0" applyNumberFormat="1" applyFont="1" applyAlignment="1">
      <alignment horizontal="right" vertical="center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9" fontId="2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4.25" x14ac:dyDescent="0.2"/>
  <cols>
    <col min="1" max="1" width="14.140625" style="9" customWidth="1"/>
    <col min="2" max="2" width="32.5703125" style="18" customWidth="1"/>
    <col min="3" max="3" width="18.42578125" style="1" customWidth="1"/>
    <col min="4" max="5" width="17" style="1" bestFit="1" customWidth="1"/>
    <col min="6" max="7" width="17.85546875" style="1" bestFit="1" customWidth="1"/>
    <col min="8" max="40" width="18.42578125" style="1" customWidth="1"/>
    <col min="41" max="16384" width="9.140625" style="2"/>
  </cols>
  <sheetData>
    <row r="1" spans="1:40" ht="46.5" customHeight="1" x14ac:dyDescent="0.2">
      <c r="A1" s="19" t="s">
        <v>67</v>
      </c>
      <c r="B1" s="20"/>
      <c r="C1" s="21" t="s">
        <v>31</v>
      </c>
      <c r="D1" s="21"/>
      <c r="E1" s="21"/>
      <c r="F1" s="21"/>
      <c r="G1" s="22"/>
      <c r="H1" s="23" t="s">
        <v>65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/>
      <c r="W1" s="23" t="s">
        <v>66</v>
      </c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7"/>
    </row>
    <row r="2" spans="1:40" ht="90" x14ac:dyDescent="0.2">
      <c r="A2" s="3" t="s">
        <v>24</v>
      </c>
      <c r="B2" s="10" t="s">
        <v>25</v>
      </c>
      <c r="C2" s="16" t="s">
        <v>30</v>
      </c>
      <c r="D2" s="11" t="s">
        <v>26</v>
      </c>
      <c r="E2" s="11" t="s">
        <v>27</v>
      </c>
      <c r="F2" s="12" t="s">
        <v>28</v>
      </c>
      <c r="G2" s="14" t="s">
        <v>29</v>
      </c>
      <c r="H2" s="13" t="s">
        <v>32</v>
      </c>
      <c r="I2" s="12" t="s">
        <v>33</v>
      </c>
      <c r="J2" s="12" t="s">
        <v>34</v>
      </c>
      <c r="K2" s="13" t="s">
        <v>35</v>
      </c>
      <c r="L2" s="12" t="s">
        <v>36</v>
      </c>
      <c r="M2" s="12" t="s">
        <v>37</v>
      </c>
      <c r="N2" s="13" t="s">
        <v>38</v>
      </c>
      <c r="O2" s="12" t="s">
        <v>39</v>
      </c>
      <c r="P2" s="12" t="s">
        <v>40</v>
      </c>
      <c r="Q2" s="13" t="s">
        <v>41</v>
      </c>
      <c r="R2" s="12" t="s">
        <v>42</v>
      </c>
      <c r="S2" s="12" t="s">
        <v>43</v>
      </c>
      <c r="T2" s="13" t="s">
        <v>44</v>
      </c>
      <c r="U2" s="12" t="s">
        <v>45</v>
      </c>
      <c r="V2" s="12" t="s">
        <v>46</v>
      </c>
      <c r="W2" s="13" t="s">
        <v>47</v>
      </c>
      <c r="X2" s="12" t="s">
        <v>48</v>
      </c>
      <c r="Y2" s="12" t="s">
        <v>49</v>
      </c>
      <c r="Z2" s="13" t="s">
        <v>50</v>
      </c>
      <c r="AA2" s="12" t="s">
        <v>51</v>
      </c>
      <c r="AB2" s="12" t="s">
        <v>52</v>
      </c>
      <c r="AC2" s="13" t="s">
        <v>53</v>
      </c>
      <c r="AD2" s="12" t="s">
        <v>54</v>
      </c>
      <c r="AE2" s="12" t="s">
        <v>55</v>
      </c>
      <c r="AF2" s="13" t="s">
        <v>56</v>
      </c>
      <c r="AG2" s="12" t="s">
        <v>57</v>
      </c>
      <c r="AH2" s="12" t="s">
        <v>58</v>
      </c>
      <c r="AI2" s="13" t="s">
        <v>59</v>
      </c>
      <c r="AJ2" s="12" t="s">
        <v>60</v>
      </c>
      <c r="AK2" s="12" t="s">
        <v>61</v>
      </c>
      <c r="AL2" s="13" t="s">
        <v>62</v>
      </c>
      <c r="AM2" s="12" t="s">
        <v>63</v>
      </c>
      <c r="AN2" s="12" t="s">
        <v>64</v>
      </c>
    </row>
    <row r="3" spans="1:40" ht="15" x14ac:dyDescent="0.2">
      <c r="A3" s="4" t="s">
        <v>0</v>
      </c>
      <c r="B3" s="5" t="s">
        <v>1</v>
      </c>
      <c r="C3" s="17">
        <v>61</v>
      </c>
      <c r="D3" s="7">
        <v>28</v>
      </c>
      <c r="E3" s="6">
        <f t="shared" ref="E3:E14" si="0">D3/C3</f>
        <v>0.45901639344262296</v>
      </c>
      <c r="F3" s="7">
        <v>17</v>
      </c>
      <c r="G3" s="15">
        <f t="shared" ref="G3:G14" si="1">F3/C3</f>
        <v>0.27868852459016391</v>
      </c>
      <c r="H3" s="8"/>
      <c r="I3" s="7">
        <v>0</v>
      </c>
      <c r="J3" s="7">
        <v>0</v>
      </c>
      <c r="K3" s="8">
        <f>L3/M3</f>
        <v>0</v>
      </c>
      <c r="L3" s="7">
        <v>0</v>
      </c>
      <c r="M3" s="7">
        <v>2</v>
      </c>
      <c r="N3" s="8">
        <f>O3/P3</f>
        <v>0</v>
      </c>
      <c r="O3" s="7">
        <v>0</v>
      </c>
      <c r="P3" s="7">
        <v>4</v>
      </c>
      <c r="Q3" s="8">
        <f>R3/S3</f>
        <v>0</v>
      </c>
      <c r="R3" s="7">
        <v>0</v>
      </c>
      <c r="S3" s="7">
        <v>2</v>
      </c>
      <c r="T3" s="8"/>
      <c r="U3" s="7">
        <v>0</v>
      </c>
      <c r="V3" s="7">
        <v>0</v>
      </c>
      <c r="W3" s="8">
        <f>X3/Y3</f>
        <v>0.16666666666666666</v>
      </c>
      <c r="X3" s="7">
        <v>2</v>
      </c>
      <c r="Y3" s="7">
        <v>12</v>
      </c>
      <c r="Z3" s="8">
        <f>AA3/AB3</f>
        <v>0.15384615384615385</v>
      </c>
      <c r="AA3" s="7">
        <v>2</v>
      </c>
      <c r="AB3" s="7">
        <v>13</v>
      </c>
      <c r="AC3" s="8">
        <f>AD3/AE3</f>
        <v>0</v>
      </c>
      <c r="AD3" s="7">
        <v>0</v>
      </c>
      <c r="AE3" s="7">
        <v>2</v>
      </c>
      <c r="AF3" s="8">
        <f>AG3/AH3</f>
        <v>0.33333333333333331</v>
      </c>
      <c r="AG3" s="7">
        <v>3</v>
      </c>
      <c r="AH3" s="7">
        <v>9</v>
      </c>
      <c r="AI3" s="8">
        <f>AJ3/AK3</f>
        <v>0.58333333333333337</v>
      </c>
      <c r="AJ3" s="7">
        <v>7</v>
      </c>
      <c r="AK3" s="7">
        <v>12</v>
      </c>
      <c r="AL3" s="8">
        <f>AM3/AN3</f>
        <v>0.6</v>
      </c>
      <c r="AM3" s="7">
        <v>3</v>
      </c>
      <c r="AN3" s="7">
        <v>5</v>
      </c>
    </row>
    <row r="4" spans="1:40" ht="28.5" x14ac:dyDescent="0.2">
      <c r="A4" s="4" t="s">
        <v>2</v>
      </c>
      <c r="B4" s="5" t="s">
        <v>3</v>
      </c>
      <c r="C4" s="17">
        <v>21</v>
      </c>
      <c r="D4" s="7">
        <v>11</v>
      </c>
      <c r="E4" s="6">
        <f t="shared" si="0"/>
        <v>0.52380952380952384</v>
      </c>
      <c r="F4" s="7">
        <v>6</v>
      </c>
      <c r="G4" s="15">
        <f t="shared" si="1"/>
        <v>0.2857142857142857</v>
      </c>
      <c r="H4" s="8"/>
      <c r="I4" s="7">
        <v>0</v>
      </c>
      <c r="J4" s="7">
        <v>0</v>
      </c>
      <c r="K4" s="8">
        <f t="shared" ref="K4:K14" si="2">L4/M4</f>
        <v>0</v>
      </c>
      <c r="L4" s="7">
        <v>0</v>
      </c>
      <c r="M4" s="7">
        <v>2</v>
      </c>
      <c r="N4" s="8">
        <f t="shared" ref="N4:N14" si="3">O4/P4</f>
        <v>0.45454545454545453</v>
      </c>
      <c r="O4" s="7">
        <v>5</v>
      </c>
      <c r="P4" s="7">
        <v>11</v>
      </c>
      <c r="Q4" s="8">
        <f t="shared" ref="Q4:Q14" si="4">R4/S4</f>
        <v>0</v>
      </c>
      <c r="R4" s="7">
        <v>0</v>
      </c>
      <c r="S4" s="7">
        <v>6</v>
      </c>
      <c r="T4" s="8">
        <f t="shared" ref="T4:T14" si="5">U4/V4</f>
        <v>0.5</v>
      </c>
      <c r="U4" s="7">
        <v>1</v>
      </c>
      <c r="V4" s="7">
        <v>2</v>
      </c>
      <c r="W4" s="8"/>
      <c r="X4" s="7">
        <v>0</v>
      </c>
      <c r="Y4" s="7">
        <v>0</v>
      </c>
      <c r="Z4" s="8"/>
      <c r="AA4" s="7">
        <v>0</v>
      </c>
      <c r="AB4" s="7">
        <v>0</v>
      </c>
      <c r="AC4" s="8"/>
      <c r="AD4" s="7">
        <v>0</v>
      </c>
      <c r="AE4" s="7">
        <v>0</v>
      </c>
      <c r="AF4" s="8"/>
      <c r="AG4" s="7">
        <v>0</v>
      </c>
      <c r="AH4" s="7">
        <v>0</v>
      </c>
      <c r="AI4" s="8"/>
      <c r="AJ4" s="7">
        <v>0</v>
      </c>
      <c r="AK4" s="7">
        <v>0</v>
      </c>
      <c r="AL4" s="8"/>
      <c r="AM4" s="7">
        <v>0</v>
      </c>
      <c r="AN4" s="7">
        <v>0</v>
      </c>
    </row>
    <row r="5" spans="1:40" ht="15" x14ac:dyDescent="0.2">
      <c r="A5" s="4" t="s">
        <v>4</v>
      </c>
      <c r="B5" s="5" t="s">
        <v>5</v>
      </c>
      <c r="C5" s="17">
        <v>51</v>
      </c>
      <c r="D5" s="7">
        <v>28</v>
      </c>
      <c r="E5" s="6">
        <f t="shared" si="0"/>
        <v>0.5490196078431373</v>
      </c>
      <c r="F5" s="7">
        <v>13</v>
      </c>
      <c r="G5" s="15">
        <f t="shared" si="1"/>
        <v>0.25490196078431371</v>
      </c>
      <c r="H5" s="8">
        <f t="shared" ref="H5:H10" si="6">I5/J5</f>
        <v>0.33333333333333331</v>
      </c>
      <c r="I5" s="7">
        <v>2</v>
      </c>
      <c r="J5" s="7">
        <v>6</v>
      </c>
      <c r="K5" s="8">
        <f t="shared" si="2"/>
        <v>0.33333333333333331</v>
      </c>
      <c r="L5" s="7">
        <v>7</v>
      </c>
      <c r="M5" s="7">
        <v>21</v>
      </c>
      <c r="N5" s="8">
        <f t="shared" si="3"/>
        <v>0.14285714285714285</v>
      </c>
      <c r="O5" s="7">
        <v>2</v>
      </c>
      <c r="P5" s="7">
        <v>14</v>
      </c>
      <c r="Q5" s="8">
        <f t="shared" si="4"/>
        <v>0</v>
      </c>
      <c r="R5" s="7">
        <v>0</v>
      </c>
      <c r="S5" s="7">
        <v>8</v>
      </c>
      <c r="T5" s="8"/>
      <c r="U5" s="7">
        <v>0</v>
      </c>
      <c r="V5" s="7">
        <v>0</v>
      </c>
      <c r="W5" s="8"/>
      <c r="X5" s="7">
        <v>0</v>
      </c>
      <c r="Y5" s="7">
        <v>0</v>
      </c>
      <c r="Z5" s="8"/>
      <c r="AA5" s="7">
        <v>0</v>
      </c>
      <c r="AB5" s="7">
        <v>0</v>
      </c>
      <c r="AC5" s="8"/>
      <c r="AD5" s="7">
        <v>0</v>
      </c>
      <c r="AE5" s="7">
        <v>0</v>
      </c>
      <c r="AF5" s="8">
        <f t="shared" ref="AF5:AF14" si="7">AG5/AH5</f>
        <v>1</v>
      </c>
      <c r="AG5" s="7">
        <v>1</v>
      </c>
      <c r="AH5" s="7">
        <v>1</v>
      </c>
      <c r="AI5" s="8">
        <f t="shared" ref="AI5:AI14" si="8">AJ5/AK5</f>
        <v>1</v>
      </c>
      <c r="AJ5" s="7">
        <v>1</v>
      </c>
      <c r="AK5" s="7">
        <v>1</v>
      </c>
      <c r="AL5" s="8"/>
      <c r="AM5" s="7">
        <v>0</v>
      </c>
      <c r="AN5" s="7">
        <v>0</v>
      </c>
    </row>
    <row r="6" spans="1:40" ht="15" x14ac:dyDescent="0.2">
      <c r="A6" s="4" t="s">
        <v>6</v>
      </c>
      <c r="B6" s="5" t="s">
        <v>7</v>
      </c>
      <c r="C6" s="17">
        <v>35</v>
      </c>
      <c r="D6" s="7">
        <v>24</v>
      </c>
      <c r="E6" s="6">
        <f t="shared" si="0"/>
        <v>0.68571428571428572</v>
      </c>
      <c r="F6" s="7">
        <v>17</v>
      </c>
      <c r="G6" s="15">
        <f t="shared" si="1"/>
        <v>0.48571428571428571</v>
      </c>
      <c r="H6" s="8"/>
      <c r="I6" s="7">
        <v>0</v>
      </c>
      <c r="J6" s="7">
        <v>0</v>
      </c>
      <c r="K6" s="8">
        <f t="shared" si="2"/>
        <v>0.4</v>
      </c>
      <c r="L6" s="7">
        <v>2</v>
      </c>
      <c r="M6" s="7">
        <v>5</v>
      </c>
      <c r="N6" s="8">
        <f t="shared" si="3"/>
        <v>0</v>
      </c>
      <c r="O6" s="7">
        <v>0</v>
      </c>
      <c r="P6" s="7">
        <v>1</v>
      </c>
      <c r="Q6" s="8">
        <f t="shared" si="4"/>
        <v>0</v>
      </c>
      <c r="R6" s="7">
        <v>0</v>
      </c>
      <c r="S6" s="7">
        <v>1</v>
      </c>
      <c r="T6" s="8"/>
      <c r="U6" s="7">
        <v>0</v>
      </c>
      <c r="V6" s="7">
        <v>0</v>
      </c>
      <c r="W6" s="8">
        <f t="shared" ref="W6:W13" si="9">X6/Y6</f>
        <v>0.5</v>
      </c>
      <c r="X6" s="7">
        <v>1</v>
      </c>
      <c r="Y6" s="7">
        <v>2</v>
      </c>
      <c r="Z6" s="8">
        <f t="shared" ref="Z6:Z14" si="10">AA6/AB6</f>
        <v>0.7142857142857143</v>
      </c>
      <c r="AA6" s="7">
        <v>5</v>
      </c>
      <c r="AB6" s="7">
        <v>7</v>
      </c>
      <c r="AC6" s="8">
        <f t="shared" ref="AC6:AC14" si="11">AD6/AE6</f>
        <v>0.66666666666666663</v>
      </c>
      <c r="AD6" s="7">
        <v>2</v>
      </c>
      <c r="AE6" s="7">
        <v>3</v>
      </c>
      <c r="AF6" s="8">
        <f t="shared" si="7"/>
        <v>0.66666666666666663</v>
      </c>
      <c r="AG6" s="7">
        <v>2</v>
      </c>
      <c r="AH6" s="7">
        <v>3</v>
      </c>
      <c r="AI6" s="8">
        <f t="shared" si="8"/>
        <v>0.33333333333333331</v>
      </c>
      <c r="AJ6" s="7">
        <v>3</v>
      </c>
      <c r="AK6" s="7">
        <v>9</v>
      </c>
      <c r="AL6" s="8">
        <f t="shared" ref="AL6:AL14" si="12">AM6/AN6</f>
        <v>0.5</v>
      </c>
      <c r="AM6" s="7">
        <v>2</v>
      </c>
      <c r="AN6" s="7">
        <v>4</v>
      </c>
    </row>
    <row r="7" spans="1:40" ht="28.5" x14ac:dyDescent="0.2">
      <c r="A7" s="4" t="s">
        <v>8</v>
      </c>
      <c r="B7" s="5" t="s">
        <v>23</v>
      </c>
      <c r="C7" s="17">
        <v>44</v>
      </c>
      <c r="D7" s="7">
        <v>20</v>
      </c>
      <c r="E7" s="6">
        <f t="shared" si="0"/>
        <v>0.45454545454545453</v>
      </c>
      <c r="F7" s="7">
        <v>11</v>
      </c>
      <c r="G7" s="15">
        <f t="shared" si="1"/>
        <v>0.25</v>
      </c>
      <c r="H7" s="8"/>
      <c r="I7" s="7">
        <v>0</v>
      </c>
      <c r="J7" s="7">
        <v>0</v>
      </c>
      <c r="K7" s="8">
        <f t="shared" si="2"/>
        <v>0.2</v>
      </c>
      <c r="L7" s="7">
        <v>1</v>
      </c>
      <c r="M7" s="7">
        <v>5</v>
      </c>
      <c r="N7" s="8">
        <f t="shared" si="3"/>
        <v>0.2</v>
      </c>
      <c r="O7" s="7">
        <v>2</v>
      </c>
      <c r="P7" s="7">
        <v>10</v>
      </c>
      <c r="Q7" s="8">
        <f t="shared" si="4"/>
        <v>0.22222222222222221</v>
      </c>
      <c r="R7" s="7">
        <v>2</v>
      </c>
      <c r="S7" s="7">
        <v>9</v>
      </c>
      <c r="T7" s="8">
        <f t="shared" si="5"/>
        <v>0.25</v>
      </c>
      <c r="U7" s="7">
        <v>1</v>
      </c>
      <c r="V7" s="7">
        <v>4</v>
      </c>
      <c r="W7" s="8"/>
      <c r="X7" s="7">
        <v>0</v>
      </c>
      <c r="Y7" s="7">
        <v>0</v>
      </c>
      <c r="Z7" s="8">
        <f t="shared" si="10"/>
        <v>0</v>
      </c>
      <c r="AA7" s="7">
        <v>0</v>
      </c>
      <c r="AB7" s="7">
        <v>2</v>
      </c>
      <c r="AC7" s="8">
        <f t="shared" si="11"/>
        <v>0.66666666666666663</v>
      </c>
      <c r="AD7" s="7">
        <v>2</v>
      </c>
      <c r="AE7" s="7">
        <v>3</v>
      </c>
      <c r="AF7" s="8">
        <f t="shared" si="7"/>
        <v>0.4</v>
      </c>
      <c r="AG7" s="7">
        <v>2</v>
      </c>
      <c r="AH7" s="7">
        <v>5</v>
      </c>
      <c r="AI7" s="8">
        <f t="shared" si="8"/>
        <v>0.33333333333333331</v>
      </c>
      <c r="AJ7" s="7">
        <v>1</v>
      </c>
      <c r="AK7" s="7">
        <v>3</v>
      </c>
      <c r="AL7" s="8">
        <f t="shared" si="12"/>
        <v>0</v>
      </c>
      <c r="AM7" s="7">
        <v>0</v>
      </c>
      <c r="AN7" s="7">
        <v>3</v>
      </c>
    </row>
    <row r="8" spans="1:40" ht="15" x14ac:dyDescent="0.2">
      <c r="A8" s="4" t="s">
        <v>9</v>
      </c>
      <c r="B8" s="5" t="s">
        <v>10</v>
      </c>
      <c r="C8" s="17">
        <v>20</v>
      </c>
      <c r="D8" s="7">
        <v>20</v>
      </c>
      <c r="E8" s="6">
        <f t="shared" si="0"/>
        <v>1</v>
      </c>
      <c r="F8" s="7">
        <v>19</v>
      </c>
      <c r="G8" s="15">
        <f t="shared" si="1"/>
        <v>0.95</v>
      </c>
      <c r="H8" s="8"/>
      <c r="I8" s="7">
        <v>0</v>
      </c>
      <c r="J8" s="7">
        <v>0</v>
      </c>
      <c r="K8" s="8"/>
      <c r="L8" s="7">
        <v>0</v>
      </c>
      <c r="M8" s="7">
        <v>0</v>
      </c>
      <c r="N8" s="8"/>
      <c r="O8" s="7">
        <v>0</v>
      </c>
      <c r="P8" s="7">
        <v>0</v>
      </c>
      <c r="Q8" s="8"/>
      <c r="R8" s="7">
        <v>0</v>
      </c>
      <c r="S8" s="7">
        <v>0</v>
      </c>
      <c r="T8" s="8"/>
      <c r="U8" s="7">
        <v>0</v>
      </c>
      <c r="V8" s="7">
        <v>0</v>
      </c>
      <c r="W8" s="8"/>
      <c r="X8" s="7">
        <v>0</v>
      </c>
      <c r="Y8" s="7">
        <v>0</v>
      </c>
      <c r="Z8" s="8">
        <f t="shared" si="10"/>
        <v>1</v>
      </c>
      <c r="AA8" s="7">
        <v>2</v>
      </c>
      <c r="AB8" s="7">
        <v>2</v>
      </c>
      <c r="AC8" s="8">
        <f t="shared" si="11"/>
        <v>1</v>
      </c>
      <c r="AD8" s="7">
        <v>2</v>
      </c>
      <c r="AE8" s="7">
        <v>2</v>
      </c>
      <c r="AF8" s="8">
        <f t="shared" si="7"/>
        <v>1</v>
      </c>
      <c r="AG8" s="7">
        <v>13</v>
      </c>
      <c r="AH8" s="7">
        <v>13</v>
      </c>
      <c r="AI8" s="8">
        <f t="shared" si="8"/>
        <v>1</v>
      </c>
      <c r="AJ8" s="7">
        <v>2</v>
      </c>
      <c r="AK8" s="7">
        <v>2</v>
      </c>
      <c r="AL8" s="8">
        <f t="shared" si="12"/>
        <v>0</v>
      </c>
      <c r="AM8" s="7">
        <v>0</v>
      </c>
      <c r="AN8" s="7">
        <v>1</v>
      </c>
    </row>
    <row r="9" spans="1:40" ht="15" x14ac:dyDescent="0.2">
      <c r="A9" s="4" t="s">
        <v>11</v>
      </c>
      <c r="B9" s="5" t="s">
        <v>12</v>
      </c>
      <c r="C9" s="17">
        <v>26</v>
      </c>
      <c r="D9" s="7">
        <v>14</v>
      </c>
      <c r="E9" s="6">
        <f t="shared" si="0"/>
        <v>0.53846153846153844</v>
      </c>
      <c r="F9" s="7">
        <v>7</v>
      </c>
      <c r="G9" s="15">
        <f t="shared" si="1"/>
        <v>0.26923076923076922</v>
      </c>
      <c r="H9" s="8">
        <f t="shared" si="6"/>
        <v>0.33333333333333331</v>
      </c>
      <c r="I9" s="7">
        <v>1</v>
      </c>
      <c r="J9" s="7">
        <v>3</v>
      </c>
      <c r="K9" s="8">
        <f t="shared" si="2"/>
        <v>0.46153846153846156</v>
      </c>
      <c r="L9" s="7">
        <v>6</v>
      </c>
      <c r="M9" s="7">
        <v>13</v>
      </c>
      <c r="N9" s="8">
        <f t="shared" si="3"/>
        <v>0</v>
      </c>
      <c r="O9" s="7">
        <v>0</v>
      </c>
      <c r="P9" s="7">
        <v>9</v>
      </c>
      <c r="Q9" s="8">
        <f t="shared" si="4"/>
        <v>0</v>
      </c>
      <c r="R9" s="7">
        <v>0</v>
      </c>
      <c r="S9" s="7">
        <v>1</v>
      </c>
      <c r="T9" s="8"/>
      <c r="U9" s="7">
        <v>0</v>
      </c>
      <c r="V9" s="7">
        <v>0</v>
      </c>
      <c r="W9" s="8"/>
      <c r="X9" s="7">
        <v>0</v>
      </c>
      <c r="Y9" s="7">
        <v>0</v>
      </c>
      <c r="Z9" s="8"/>
      <c r="AA9" s="7">
        <v>0</v>
      </c>
      <c r="AB9" s="7">
        <v>0</v>
      </c>
      <c r="AC9" s="8"/>
      <c r="AD9" s="7">
        <v>0</v>
      </c>
      <c r="AE9" s="7">
        <v>0</v>
      </c>
      <c r="AF9" s="8"/>
      <c r="AG9" s="7">
        <v>0</v>
      </c>
      <c r="AH9" s="7">
        <v>0</v>
      </c>
      <c r="AI9" s="8"/>
      <c r="AJ9" s="7">
        <v>0</v>
      </c>
      <c r="AK9" s="7">
        <v>0</v>
      </c>
      <c r="AL9" s="8"/>
      <c r="AM9" s="7">
        <v>0</v>
      </c>
      <c r="AN9" s="7">
        <v>0</v>
      </c>
    </row>
    <row r="10" spans="1:40" ht="15" x14ac:dyDescent="0.2">
      <c r="A10" s="4" t="s">
        <v>13</v>
      </c>
      <c r="B10" s="5" t="s">
        <v>14</v>
      </c>
      <c r="C10" s="17">
        <v>39</v>
      </c>
      <c r="D10" s="7">
        <v>28</v>
      </c>
      <c r="E10" s="6">
        <f t="shared" si="0"/>
        <v>0.71794871794871795</v>
      </c>
      <c r="F10" s="7">
        <v>19</v>
      </c>
      <c r="G10" s="15">
        <f t="shared" si="1"/>
        <v>0.48717948717948717</v>
      </c>
      <c r="H10" s="8">
        <f t="shared" si="6"/>
        <v>0</v>
      </c>
      <c r="I10" s="7">
        <v>0</v>
      </c>
      <c r="J10" s="7">
        <v>1</v>
      </c>
      <c r="K10" s="8">
        <f t="shared" si="2"/>
        <v>0.5</v>
      </c>
      <c r="L10" s="7">
        <v>1</v>
      </c>
      <c r="M10" s="7">
        <v>2</v>
      </c>
      <c r="N10" s="8">
        <f t="shared" si="3"/>
        <v>0.2</v>
      </c>
      <c r="O10" s="7">
        <v>1</v>
      </c>
      <c r="P10" s="7">
        <v>5</v>
      </c>
      <c r="Q10" s="8">
        <f t="shared" si="4"/>
        <v>0.69230769230769229</v>
      </c>
      <c r="R10" s="7">
        <v>9</v>
      </c>
      <c r="S10" s="7">
        <v>13</v>
      </c>
      <c r="T10" s="8">
        <f t="shared" si="5"/>
        <v>0</v>
      </c>
      <c r="U10" s="7">
        <v>0</v>
      </c>
      <c r="V10" s="7">
        <v>2</v>
      </c>
      <c r="W10" s="8"/>
      <c r="X10" s="7">
        <v>0</v>
      </c>
      <c r="Y10" s="7">
        <v>0</v>
      </c>
      <c r="Z10" s="8"/>
      <c r="AA10" s="7">
        <v>0</v>
      </c>
      <c r="AB10" s="7">
        <v>0</v>
      </c>
      <c r="AC10" s="8">
        <f t="shared" si="11"/>
        <v>1</v>
      </c>
      <c r="AD10" s="7">
        <v>1</v>
      </c>
      <c r="AE10" s="7">
        <v>1</v>
      </c>
      <c r="AF10" s="8">
        <f t="shared" si="7"/>
        <v>0.5</v>
      </c>
      <c r="AG10" s="7">
        <v>2</v>
      </c>
      <c r="AH10" s="7">
        <v>4</v>
      </c>
      <c r="AI10" s="8">
        <f t="shared" si="8"/>
        <v>0.625</v>
      </c>
      <c r="AJ10" s="7">
        <v>5</v>
      </c>
      <c r="AK10" s="7">
        <v>8</v>
      </c>
      <c r="AL10" s="8">
        <f t="shared" si="12"/>
        <v>0</v>
      </c>
      <c r="AM10" s="7">
        <v>0</v>
      </c>
      <c r="AN10" s="7">
        <v>3</v>
      </c>
    </row>
    <row r="11" spans="1:40" ht="28.5" x14ac:dyDescent="0.2">
      <c r="A11" s="4" t="s">
        <v>15</v>
      </c>
      <c r="B11" s="5" t="s">
        <v>16</v>
      </c>
      <c r="C11" s="17">
        <v>21</v>
      </c>
      <c r="D11" s="7">
        <v>10</v>
      </c>
      <c r="E11" s="6">
        <f t="shared" si="0"/>
        <v>0.47619047619047616</v>
      </c>
      <c r="F11" s="7">
        <v>8</v>
      </c>
      <c r="G11" s="15">
        <f t="shared" si="1"/>
        <v>0.38095238095238093</v>
      </c>
      <c r="H11" s="8"/>
      <c r="I11" s="7">
        <v>0</v>
      </c>
      <c r="J11" s="7">
        <v>0</v>
      </c>
      <c r="K11" s="8">
        <f t="shared" si="2"/>
        <v>0.4</v>
      </c>
      <c r="L11" s="7">
        <v>2</v>
      </c>
      <c r="M11" s="7">
        <v>5</v>
      </c>
      <c r="N11" s="8">
        <f t="shared" si="3"/>
        <v>0.41666666666666669</v>
      </c>
      <c r="O11" s="7">
        <v>5</v>
      </c>
      <c r="P11" s="7">
        <v>12</v>
      </c>
      <c r="Q11" s="8">
        <f t="shared" si="4"/>
        <v>0.25</v>
      </c>
      <c r="R11" s="7">
        <v>1</v>
      </c>
      <c r="S11" s="7">
        <v>4</v>
      </c>
      <c r="T11" s="8"/>
      <c r="U11" s="7">
        <v>0</v>
      </c>
      <c r="V11" s="7">
        <v>0</v>
      </c>
      <c r="W11" s="8"/>
      <c r="X11" s="7">
        <v>0</v>
      </c>
      <c r="Y11" s="7">
        <v>0</v>
      </c>
      <c r="Z11" s="8"/>
      <c r="AA11" s="7">
        <v>0</v>
      </c>
      <c r="AB11" s="7">
        <v>0</v>
      </c>
      <c r="AC11" s="8"/>
      <c r="AD11" s="7">
        <v>0</v>
      </c>
      <c r="AE11" s="7">
        <v>0</v>
      </c>
      <c r="AF11" s="8"/>
      <c r="AG11" s="7">
        <v>0</v>
      </c>
      <c r="AH11" s="7">
        <v>0</v>
      </c>
      <c r="AI11" s="8"/>
      <c r="AJ11" s="7">
        <v>0</v>
      </c>
      <c r="AK11" s="7">
        <v>0</v>
      </c>
      <c r="AL11" s="8"/>
      <c r="AM11" s="7">
        <v>0</v>
      </c>
      <c r="AN11" s="7">
        <v>0</v>
      </c>
    </row>
    <row r="12" spans="1:40" ht="28.5" x14ac:dyDescent="0.2">
      <c r="A12" s="4" t="s">
        <v>17</v>
      </c>
      <c r="B12" s="5" t="s">
        <v>18</v>
      </c>
      <c r="C12" s="17">
        <v>44</v>
      </c>
      <c r="D12" s="7">
        <v>26</v>
      </c>
      <c r="E12" s="6">
        <f t="shared" si="0"/>
        <v>0.59090909090909094</v>
      </c>
      <c r="F12" s="7">
        <v>9</v>
      </c>
      <c r="G12" s="15">
        <f t="shared" si="1"/>
        <v>0.20454545454545456</v>
      </c>
      <c r="H12" s="8"/>
      <c r="I12" s="7">
        <v>0</v>
      </c>
      <c r="J12" s="7">
        <v>0</v>
      </c>
      <c r="K12" s="8"/>
      <c r="L12" s="7">
        <v>0</v>
      </c>
      <c r="M12" s="7">
        <v>0</v>
      </c>
      <c r="N12" s="8"/>
      <c r="O12" s="7">
        <v>0</v>
      </c>
      <c r="P12" s="7">
        <v>0</v>
      </c>
      <c r="Q12" s="8">
        <f t="shared" si="4"/>
        <v>0</v>
      </c>
      <c r="R12" s="7">
        <v>0</v>
      </c>
      <c r="S12" s="7">
        <v>1</v>
      </c>
      <c r="T12" s="8"/>
      <c r="U12" s="7">
        <v>0</v>
      </c>
      <c r="V12" s="7">
        <v>0</v>
      </c>
      <c r="W12" s="8">
        <f t="shared" si="9"/>
        <v>0</v>
      </c>
      <c r="X12" s="7">
        <v>0</v>
      </c>
      <c r="Y12" s="7">
        <v>1</v>
      </c>
      <c r="Z12" s="8">
        <f t="shared" si="10"/>
        <v>1</v>
      </c>
      <c r="AA12" s="7">
        <v>1</v>
      </c>
      <c r="AB12" s="7">
        <v>1</v>
      </c>
      <c r="AC12" s="8">
        <f t="shared" si="11"/>
        <v>0.25</v>
      </c>
      <c r="AD12" s="7">
        <v>2</v>
      </c>
      <c r="AE12" s="7">
        <v>8</v>
      </c>
      <c r="AF12" s="8">
        <f t="shared" si="7"/>
        <v>0.33333333333333331</v>
      </c>
      <c r="AG12" s="7">
        <v>4</v>
      </c>
      <c r="AH12" s="7">
        <v>12</v>
      </c>
      <c r="AI12" s="8">
        <f t="shared" si="8"/>
        <v>0.14285714285714285</v>
      </c>
      <c r="AJ12" s="7">
        <v>2</v>
      </c>
      <c r="AK12" s="7">
        <v>14</v>
      </c>
      <c r="AL12" s="8">
        <f t="shared" si="12"/>
        <v>0</v>
      </c>
      <c r="AM12" s="7">
        <v>0</v>
      </c>
      <c r="AN12" s="7">
        <v>7</v>
      </c>
    </row>
    <row r="13" spans="1:40" ht="15" x14ac:dyDescent="0.2">
      <c r="A13" s="4" t="s">
        <v>19</v>
      </c>
      <c r="B13" s="5" t="s">
        <v>20</v>
      </c>
      <c r="C13" s="17">
        <v>42</v>
      </c>
      <c r="D13" s="7">
        <v>40</v>
      </c>
      <c r="E13" s="6">
        <f t="shared" si="0"/>
        <v>0.95238095238095233</v>
      </c>
      <c r="F13" s="7">
        <v>27</v>
      </c>
      <c r="G13" s="15">
        <f t="shared" si="1"/>
        <v>0.6428571428571429</v>
      </c>
      <c r="H13" s="8"/>
      <c r="I13" s="7">
        <v>0</v>
      </c>
      <c r="J13" s="7">
        <v>0</v>
      </c>
      <c r="K13" s="8"/>
      <c r="L13" s="7">
        <v>0</v>
      </c>
      <c r="M13" s="7">
        <v>0</v>
      </c>
      <c r="N13" s="8"/>
      <c r="O13" s="7">
        <v>0</v>
      </c>
      <c r="P13" s="7">
        <v>0</v>
      </c>
      <c r="Q13" s="8"/>
      <c r="R13" s="7">
        <v>0</v>
      </c>
      <c r="S13" s="7">
        <v>0</v>
      </c>
      <c r="T13" s="8">
        <f t="shared" si="5"/>
        <v>0</v>
      </c>
      <c r="U13" s="7">
        <v>0</v>
      </c>
      <c r="V13" s="7">
        <v>1</v>
      </c>
      <c r="W13" s="8">
        <f t="shared" si="9"/>
        <v>1</v>
      </c>
      <c r="X13" s="7">
        <v>2</v>
      </c>
      <c r="Y13" s="7">
        <v>2</v>
      </c>
      <c r="Z13" s="8">
        <f t="shared" si="10"/>
        <v>0.5</v>
      </c>
      <c r="AA13" s="7">
        <v>1</v>
      </c>
      <c r="AB13" s="7">
        <v>2</v>
      </c>
      <c r="AC13" s="8">
        <f t="shared" si="11"/>
        <v>0.5</v>
      </c>
      <c r="AD13" s="7">
        <v>3</v>
      </c>
      <c r="AE13" s="7">
        <v>6</v>
      </c>
      <c r="AF13" s="8">
        <f t="shared" si="7"/>
        <v>0.7142857142857143</v>
      </c>
      <c r="AG13" s="7">
        <v>10</v>
      </c>
      <c r="AH13" s="7">
        <v>14</v>
      </c>
      <c r="AI13" s="8">
        <f t="shared" si="8"/>
        <v>0.72727272727272729</v>
      </c>
      <c r="AJ13" s="7">
        <v>8</v>
      </c>
      <c r="AK13" s="7">
        <v>11</v>
      </c>
      <c r="AL13" s="8">
        <f t="shared" si="12"/>
        <v>0.5</v>
      </c>
      <c r="AM13" s="7">
        <v>3</v>
      </c>
      <c r="AN13" s="7">
        <v>6</v>
      </c>
    </row>
    <row r="14" spans="1:40" ht="15" x14ac:dyDescent="0.2">
      <c r="A14" s="4" t="s">
        <v>21</v>
      </c>
      <c r="B14" s="5" t="s">
        <v>22</v>
      </c>
      <c r="C14" s="17">
        <v>44</v>
      </c>
      <c r="D14" s="7">
        <v>27</v>
      </c>
      <c r="E14" s="6">
        <f t="shared" si="0"/>
        <v>0.61363636363636365</v>
      </c>
      <c r="F14" s="7">
        <v>16</v>
      </c>
      <c r="G14" s="15">
        <f t="shared" si="1"/>
        <v>0.36363636363636365</v>
      </c>
      <c r="H14" s="8"/>
      <c r="I14" s="7">
        <v>0</v>
      </c>
      <c r="J14" s="7">
        <v>0</v>
      </c>
      <c r="K14" s="8">
        <f t="shared" si="2"/>
        <v>0</v>
      </c>
      <c r="L14" s="7">
        <v>0</v>
      </c>
      <c r="M14" s="7">
        <v>2</v>
      </c>
      <c r="N14" s="8">
        <f t="shared" si="3"/>
        <v>0.25</v>
      </c>
      <c r="O14" s="7">
        <v>1</v>
      </c>
      <c r="P14" s="7">
        <v>4</v>
      </c>
      <c r="Q14" s="8">
        <f t="shared" si="4"/>
        <v>0.5</v>
      </c>
      <c r="R14" s="7">
        <v>4</v>
      </c>
      <c r="S14" s="7">
        <v>8</v>
      </c>
      <c r="T14" s="8">
        <f t="shared" si="5"/>
        <v>0.5</v>
      </c>
      <c r="U14" s="7">
        <v>1</v>
      </c>
      <c r="V14" s="7">
        <v>2</v>
      </c>
      <c r="W14" s="8"/>
      <c r="X14" s="7">
        <v>0</v>
      </c>
      <c r="Y14" s="7">
        <v>0</v>
      </c>
      <c r="Z14" s="8">
        <f t="shared" si="10"/>
        <v>0</v>
      </c>
      <c r="AA14" s="7">
        <v>0</v>
      </c>
      <c r="AB14" s="7">
        <v>2</v>
      </c>
      <c r="AC14" s="8">
        <f t="shared" si="11"/>
        <v>0.66666666666666663</v>
      </c>
      <c r="AD14" s="7">
        <v>4</v>
      </c>
      <c r="AE14" s="7">
        <v>6</v>
      </c>
      <c r="AF14" s="8">
        <f t="shared" si="7"/>
        <v>0.5</v>
      </c>
      <c r="AG14" s="7">
        <v>4</v>
      </c>
      <c r="AH14" s="7">
        <v>8</v>
      </c>
      <c r="AI14" s="8">
        <f t="shared" si="8"/>
        <v>0.33333333333333331</v>
      </c>
      <c r="AJ14" s="7">
        <v>2</v>
      </c>
      <c r="AK14" s="7">
        <v>6</v>
      </c>
      <c r="AL14" s="8">
        <f t="shared" si="12"/>
        <v>0</v>
      </c>
      <c r="AM14" s="7">
        <v>0</v>
      </c>
      <c r="AN14" s="7">
        <v>6</v>
      </c>
    </row>
  </sheetData>
  <mergeCells count="4">
    <mergeCell ref="A1:B1"/>
    <mergeCell ref="C1:G1"/>
    <mergeCell ref="H1:V1"/>
    <mergeCell ref="W1:AN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171CD9-0C5A-415E-8471-E5961810285F}"/>
</file>

<file path=customXml/itemProps2.xml><?xml version="1.0" encoding="utf-8"?>
<ds:datastoreItem xmlns:ds="http://schemas.openxmlformats.org/officeDocument/2006/customXml" ds:itemID="{D700888D-749D-4278-979B-6E93A4AEAEEF}"/>
</file>

<file path=customXml/itemProps3.xml><?xml version="1.0" encoding="utf-8"?>
<ds:datastoreItem xmlns:ds="http://schemas.openxmlformats.org/officeDocument/2006/customXml" ds:itemID="{0E9D23C0-5411-4CFA-BF55-7736243DB6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 054 EFL Gain</vt:lpstr>
      <vt:lpstr>'FL 054 EFL Gain'!Print_Titles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Literacy Educational Functioning Level Gain 21-22</dc:title>
  <dc:creator>IBM SPSS Export Facility</dc:creator>
  <cp:lastModifiedBy>Heimbach, Bunne</cp:lastModifiedBy>
  <cp:lastPrinted>2023-02-08T14:38:38Z</cp:lastPrinted>
  <dcterms:created xsi:type="dcterms:W3CDTF">2011-08-01T14:22:18Z</dcterms:created>
  <dcterms:modified xsi:type="dcterms:W3CDTF">2024-01-04T12:43:31Z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