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heckCompatibility="1" defaultThemeVersion="166925"/>
  <xr:revisionPtr revIDLastSave="0" documentId="8_{5F5F4992-8022-445A-AB22-AAC1D8B03941}" xr6:coauthVersionLast="47" xr6:coauthVersionMax="47" xr10:uidLastSave="{00000000-0000-0000-0000-000000000000}"/>
  <workbookProtection workbookAlgorithmName="SHA-512" workbookHashValue="fO9I0inLNZNq72oneJ3eVXM0hYLrznD15jMB/VrQDX8gipiRLgj9/1ulYbJF5FmjC0Xnq73YJZhP7y5+elpUFw==" workbookSaltValue="CK4ga7p8rp1YhZ93dVrXkQ==" workbookSpinCount="100000" lockStructure="1"/>
  <bookViews>
    <workbookView xWindow="-24825" yWindow="1215" windowWidth="21600" windowHeight="11385" xr2:uid="{8891CC5D-E2A6-4F69-8BFC-2B949EE81E25}"/>
  </bookViews>
  <sheets>
    <sheet name="Contact Info &amp; Definitions" sheetId="18" r:id="rId1"/>
    <sheet name="Data Point Origins" sheetId="17" r:id="rId2"/>
    <sheet name="Current year, all schools" sheetId="16" r:id="rId3"/>
    <sheet name="21st Century" sheetId="2" r:id="rId4"/>
    <sheet name="Achievement House" sheetId="3" r:id="rId5"/>
    <sheet name="Agora" sheetId="4" r:id="rId6"/>
    <sheet name="Aspira Bilingual" sheetId="5" r:id="rId7"/>
    <sheet name="CCA" sheetId="7" r:id="rId8"/>
    <sheet name="CPDLF" sheetId="6" r:id="rId9"/>
    <sheet name="Esperanza Cyber" sheetId="8" r:id="rId10"/>
    <sheet name="Insight" sheetId="10" r:id="rId11"/>
    <sheet name="PA Cyber" sheetId="11" r:id="rId12"/>
    <sheet name="PA Distance" sheetId="12" r:id="rId13"/>
    <sheet name="PA Leadership" sheetId="13" r:id="rId14"/>
    <sheet name="PA Virtual" sheetId="14" r:id="rId15"/>
    <sheet name="Reach" sheetId="15" r:id="rId16"/>
    <sheet name="Compatibility Report" sheetId="20" r:id="rId17"/>
  </sheets>
  <definedNames>
    <definedName name="_xlnm.Print_Area" localSheetId="3">'21st Century'!$A$1:$G$29</definedName>
    <definedName name="_xlnm.Print_Area" localSheetId="4">'Achievement House'!$A$1:$G$29</definedName>
    <definedName name="_xlnm.Print_Area" localSheetId="5">Agora!$A$1:$G$29</definedName>
    <definedName name="_xlnm.Print_Area" localSheetId="6">'Aspira Bilingual'!$A$1:$H$29</definedName>
    <definedName name="_xlnm.Print_Area" localSheetId="7">CCA!$A$1:$H$29</definedName>
    <definedName name="_xlnm.Print_Area" localSheetId="0">'Contact Info &amp; Definitions'!$A$1:$K$26</definedName>
    <definedName name="_xlnm.Print_Area" localSheetId="8">CPDLF!$A$1:$G$29</definedName>
    <definedName name="_xlnm.Print_Area" localSheetId="2">'Current year, all schools'!$A$1:$N$27</definedName>
    <definedName name="_xlnm.Print_Area" localSheetId="1">'Data Point Origins'!$A$1:$B$25</definedName>
    <definedName name="_xlnm.Print_Area" localSheetId="9">'Esperanza Cyber'!$A$1:$G$29</definedName>
    <definedName name="_xlnm.Print_Area" localSheetId="11">'PA Cyber'!$A$1:$G$29</definedName>
    <definedName name="_xlnm.Print_Area" localSheetId="12">'PA Distance'!$A$1:$G$29</definedName>
    <definedName name="_xlnm.Print_Area" localSheetId="14">'PA Virtual'!$A$1:$G$29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6" i="16"/>
  <c r="N2" i="16"/>
  <c r="M21" i="16"/>
  <c r="M3" i="16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2" i="16"/>
  <c r="M23" i="16"/>
  <c r="M24" i="16"/>
  <c r="M26" i="16"/>
  <c r="M2" i="16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" i="16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" i="16"/>
  <c r="J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" i="16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" i="16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" i="16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" i="16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" i="16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" i="16"/>
  <c r="B21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2" i="16"/>
  <c r="B23" i="16"/>
  <c r="B24" i="16"/>
  <c r="B25" i="16"/>
  <c r="B26" i="16"/>
  <c r="B2" i="16"/>
</calcChain>
</file>

<file path=xl/sharedStrings.xml><?xml version="1.0" encoding="utf-8"?>
<sst xmlns="http://schemas.openxmlformats.org/spreadsheetml/2006/main" count="1144" uniqueCount="143">
  <si>
    <t>CONTACT INFORMATION:</t>
  </si>
  <si>
    <t>Division of Charter Schools</t>
  </si>
  <si>
    <t> </t>
  </si>
  <si>
    <t>Bureau of School Support</t>
  </si>
  <si>
    <t>PA Department of Education</t>
  </si>
  <si>
    <t>607 South Dr. 5th Floor Rotunda</t>
  </si>
  <si>
    <t>Harrisburg, PA 17120</t>
  </si>
  <si>
    <t>Email: Ra-charterschools@pa.gov</t>
  </si>
  <si>
    <t>NOTES:</t>
  </si>
  <si>
    <t>Due to the unprecedented nature of the COVID-19 pandemic and its affect on the academic year, assessment data for SY 2019-20 and 2020-21 has been removed.</t>
  </si>
  <si>
    <t xml:space="preserve">The following categories are lagging indicators:                                                                                                                                                                                                                                                                                                                                    -Regular Attendance                                                                                                                                                                                                                                                                                                                                                  -5 Year Graduation Cohort Rate                                                                                                                                                                                                                                                                                                                        -Fund Balance                                                                                                                                                                                                                                                                                         -Post Secondary Transition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</si>
  <si>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DEFINITIONS:</t>
  </si>
  <si>
    <t>No Data Available - Data is not available</t>
  </si>
  <si>
    <t>Did Not Meet N Count - Not enough students were tested</t>
  </si>
  <si>
    <t xml:space="preserve">Average Growth Index - a reliable measure of growth that tells whether a group of students maintained (0), gained (+), or fell behind (-) in terms of their achievement. The AGI accounts for the amount of growth a student group made, as well as the amount of data or evidence we have in caluculating growth for that group of students. </t>
  </si>
  <si>
    <t>Definitions for Future Ready PA Index Indicators are available at https://futurereadypa.org/Home/Glossary</t>
  </si>
  <si>
    <t>Data Point</t>
  </si>
  <si>
    <t>Source</t>
  </si>
  <si>
    <t>Enrollment</t>
  </si>
  <si>
    <t>Data Quality – Enrollment Spreadsheet</t>
  </si>
  <si>
    <t>Regular Attendance</t>
  </si>
  <si>
    <t>Future Ready</t>
  </si>
  <si>
    <t>5 Year Graduation Cohort Rate</t>
  </si>
  <si>
    <t>Proficient or Advanced on State Assessment - ELA</t>
  </si>
  <si>
    <t>Proficient or Advanced on State Assessment - Math</t>
  </si>
  <si>
    <t>Proficient or Advanced on State Assessment - Science</t>
  </si>
  <si>
    <t>Pa State Assessment Participation Rate</t>
  </si>
  <si>
    <t>Keystone Algebra Proficiency Rate</t>
  </si>
  <si>
    <t>Keystone Exams Results (pa.gov)</t>
  </si>
  <si>
    <t>Keystone Biology Proficiency Rate</t>
  </si>
  <si>
    <t>Keystone Literature Proficiency Rate</t>
  </si>
  <si>
    <t>Average Growth Index, PSSA, ELA, All Grades</t>
  </si>
  <si>
    <t>PVAAS</t>
  </si>
  <si>
    <t>Average Growth Index, PSSA, Math, All Grades</t>
  </si>
  <si>
    <t>Average Growth Index, PSSA, Science, All Grades</t>
  </si>
  <si>
    <t>Average Growth Index, Keystone Algebra</t>
  </si>
  <si>
    <t>Average Growth Index, Keystone Biology</t>
  </si>
  <si>
    <t>Average Growth Index, Keystone Literature</t>
  </si>
  <si>
    <t>College and Career Standards Indicator</t>
  </si>
  <si>
    <t># Suspensions</t>
  </si>
  <si>
    <t>Safe Schools Report</t>
  </si>
  <si>
    <t># Expulsions</t>
  </si>
  <si>
    <t># Articulation Agreements</t>
  </si>
  <si>
    <t>Charter School Annual Report</t>
  </si>
  <si>
    <t>% Certified Teachers (excludes Special Ed)</t>
  </si>
  <si>
    <t>Current Fund Balance (Unassigned)</t>
  </si>
  <si>
    <t xml:space="preserve"> AFR Data Detailed (pa.gov)</t>
  </si>
  <si>
    <t>There is a spreadsheet titled General Fund Balance: 2012-13 to 2021-22. There is no data available for the 2022-23 school year.</t>
  </si>
  <si>
    <t>Definitions for Future Ready PA Index indicators:</t>
  </si>
  <si>
    <t>https://futurereadypa.org/Home/Glossary</t>
  </si>
  <si>
    <t>21st Century</t>
  </si>
  <si>
    <t>Achievement House</t>
  </si>
  <si>
    <t>Agora</t>
  </si>
  <si>
    <t>Aspira Bilingual</t>
  </si>
  <si>
    <t>Central PA Digital Learning Foundation</t>
  </si>
  <si>
    <t>Commonwealth Charter Academy</t>
  </si>
  <si>
    <t>Esperanza Cyber Academy</t>
  </si>
  <si>
    <t xml:space="preserve">Insight </t>
  </si>
  <si>
    <t>Pennsylvania Cyber</t>
  </si>
  <si>
    <t>Pennsylvania Distance Learning</t>
  </si>
  <si>
    <t xml:space="preserve">Pennsylvania Leadership </t>
  </si>
  <si>
    <t>Pennsylvania Virtual</t>
  </si>
  <si>
    <t>Reach Cyber</t>
  </si>
  <si>
    <t xml:space="preserve">Proficient or advanced on Pa State Assessment ELA </t>
  </si>
  <si>
    <t>Proficient or advanced on Pa State Assessment Math</t>
  </si>
  <si>
    <t>Proficient or advanced on Pa State Assessment Science</t>
  </si>
  <si>
    <t>PA State Assessment Participation Rate ELA</t>
  </si>
  <si>
    <t>PA State Assessment Participation Rate Math</t>
  </si>
  <si>
    <t>PA State Assessment Participation Rate Science</t>
  </si>
  <si>
    <t>Average Growth Index, PSSA, Science, Grade 4</t>
  </si>
  <si>
    <t>Average Growth Index, PSSA, Science, Grade 8</t>
  </si>
  <si>
    <t>Post Secondary Transition to School, Military, or Work</t>
  </si>
  <si>
    <t>No data available</t>
  </si>
  <si>
    <t>2018-19</t>
  </si>
  <si>
    <t>2019-20</t>
  </si>
  <si>
    <t>2020-21</t>
  </si>
  <si>
    <t>2021-22</t>
  </si>
  <si>
    <t>2022-23</t>
  </si>
  <si>
    <t>No data available*</t>
  </si>
  <si>
    <t>$1.4M</t>
  </si>
  <si>
    <t>$4.3M</t>
  </si>
  <si>
    <t xml:space="preserve">*Due to the unprecedented nature of the COVID-19 pandemic and its affect on the academic year, assessment data for SY 2019-20 and 2020-21 has been removed. </t>
  </si>
  <si>
    <t>$1.03M</t>
  </si>
  <si>
    <t>$4.64M</t>
  </si>
  <si>
    <t>$2.93M</t>
  </si>
  <si>
    <t>$4.48M</t>
  </si>
  <si>
    <t>$-7.9M</t>
  </si>
  <si>
    <t>$-6.1M</t>
  </si>
  <si>
    <t>$11.2M</t>
  </si>
  <si>
    <t>$15.2M</t>
  </si>
  <si>
    <t>$1M</t>
  </si>
  <si>
    <t>$1.5M</t>
  </si>
  <si>
    <t>$4.5M</t>
  </si>
  <si>
    <t>$7.8M</t>
  </si>
  <si>
    <t>$220K</t>
  </si>
  <si>
    <t>$905K</t>
  </si>
  <si>
    <t>$608K</t>
  </si>
  <si>
    <t>$536K</t>
  </si>
  <si>
    <t>Central PA Digital Lrng Foundation</t>
  </si>
  <si>
    <t>Did not meet N count</t>
  </si>
  <si>
    <t>Did not meet N Count</t>
  </si>
  <si>
    <t>$2.5M</t>
  </si>
  <si>
    <t>$2.4M</t>
  </si>
  <si>
    <t>$2.12M</t>
  </si>
  <si>
    <t>Esperanza Cyber</t>
  </si>
  <si>
    <t>$1.8M</t>
  </si>
  <si>
    <t>$3.7M</t>
  </si>
  <si>
    <t>$5.9M</t>
  </si>
  <si>
    <t>$13M</t>
  </si>
  <si>
    <t>Insight</t>
  </si>
  <si>
    <t>$2.2M</t>
  </si>
  <si>
    <t>$21.5M</t>
  </si>
  <si>
    <t>$36.1M</t>
  </si>
  <si>
    <t>Pa Cyber</t>
  </si>
  <si>
    <t>$13.8M</t>
  </si>
  <si>
    <t>$32.4M</t>
  </si>
  <si>
    <t>$63.3M</t>
  </si>
  <si>
    <t>$105M</t>
  </si>
  <si>
    <t>Pa Distance</t>
  </si>
  <si>
    <t>$1.43M</t>
  </si>
  <si>
    <t>$1.98M</t>
  </si>
  <si>
    <t>$2M</t>
  </si>
  <si>
    <t>Pa Leadership</t>
  </si>
  <si>
    <t>$1.3M</t>
  </si>
  <si>
    <t>$16.2M</t>
  </si>
  <si>
    <t>$14.1M</t>
  </si>
  <si>
    <t>$33M</t>
  </si>
  <si>
    <t>Pa Virtual</t>
  </si>
  <si>
    <t>$4.6M</t>
  </si>
  <si>
    <t>$2.6M</t>
  </si>
  <si>
    <t>$16.4M</t>
  </si>
  <si>
    <t>Reach</t>
  </si>
  <si>
    <t>$12.5M</t>
  </si>
  <si>
    <t>$31.2M</t>
  </si>
  <si>
    <t>$9.6M</t>
  </si>
  <si>
    <t>Compatibility Report for Annual Cyber Report.xlsx</t>
  </si>
  <si>
    <t>Run on 4/8/2024 14:15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</si>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</sst>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_);[Red]\(&quot;$&quot;#,##0.0\)"/>
    <numFmt numFmtId="165" formatCode="0.0%"/>
    <numFmt numFmtId="166" formatCode="&quot;$&quot;#,##0.00"/>
    <numFmt numFmtId="167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Aptos"/>
      <family val="2"/>
      <charset val="1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Arial"/>
    </font>
    <font>
      <b/>
      <sz val="11"/>
      <color theme="1"/>
      <name val="Calibri"/>
      <family val="2"/>
      <charset val="1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/>
    <xf numFmtId="10" fontId="0" fillId="0" borderId="2" xfId="0" applyNumberFormat="1" applyBorder="1"/>
    <xf numFmtId="10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/>
    <xf numFmtId="0" fontId="0" fillId="0" borderId="10" xfId="0" applyBorder="1"/>
    <xf numFmtId="0" fontId="5" fillId="0" borderId="2" xfId="0" applyFont="1" applyBorder="1"/>
    <xf numFmtId="0" fontId="4" fillId="0" borderId="2" xfId="2" applyBorder="1"/>
    <xf numFmtId="0" fontId="5" fillId="0" borderId="9" xfId="0" applyFont="1" applyBorder="1"/>
    <xf numFmtId="0" fontId="4" fillId="0" borderId="9" xfId="2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8" fillId="2" borderId="0" xfId="0" applyFont="1" applyFill="1"/>
    <xf numFmtId="0" fontId="9" fillId="0" borderId="2" xfId="0" applyFont="1" applyBorder="1"/>
    <xf numFmtId="0" fontId="0" fillId="0" borderId="9" xfId="0" applyBorder="1"/>
    <xf numFmtId="0" fontId="1" fillId="0" borderId="7" xfId="0" applyFont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6" xfId="0" applyFont="1" applyFill="1" applyBorder="1"/>
    <xf numFmtId="0" fontId="8" fillId="2" borderId="17" xfId="0" applyFont="1" applyFill="1" applyBorder="1"/>
    <xf numFmtId="0" fontId="8" fillId="2" borderId="18" xfId="0" applyFont="1" applyFill="1" applyBorder="1"/>
    <xf numFmtId="0" fontId="8" fillId="2" borderId="19" xfId="0" applyFont="1" applyFill="1" applyBorder="1"/>
    <xf numFmtId="0" fontId="1" fillId="0" borderId="4" xfId="0" applyFont="1" applyBorder="1"/>
    <xf numFmtId="0" fontId="1" fillId="0" borderId="10" xfId="0" applyFont="1" applyBorder="1"/>
    <xf numFmtId="10" fontId="0" fillId="0" borderId="4" xfId="0" applyNumberFormat="1" applyBorder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10" fontId="0" fillId="0" borderId="1" xfId="1" applyNumberFormat="1" applyFont="1" applyFill="1" applyBorder="1" applyAlignment="1">
      <alignment horizontal="right"/>
    </xf>
    <xf numFmtId="10" fontId="0" fillId="0" borderId="1" xfId="1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9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10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0" fontId="3" fillId="0" borderId="10" xfId="0" applyNumberFormat="1" applyFont="1" applyBorder="1" applyAlignment="1">
      <alignment horizontal="right"/>
    </xf>
    <xf numFmtId="9" fontId="3" fillId="0" borderId="10" xfId="0" applyNumberFormat="1" applyFont="1" applyBorder="1" applyAlignment="1">
      <alignment horizontal="right"/>
    </xf>
    <xf numFmtId="10" fontId="0" fillId="0" borderId="20" xfId="0" applyNumberFormat="1" applyBorder="1" applyAlignment="1">
      <alignment horizontal="right"/>
    </xf>
    <xf numFmtId="0" fontId="11" fillId="0" borderId="0" xfId="0" applyFont="1" applyAlignment="1">
      <alignment horizontal="center"/>
    </xf>
    <xf numFmtId="2" fontId="0" fillId="0" borderId="1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2" xfId="0" applyNumberFormat="1" applyBorder="1"/>
    <xf numFmtId="10" fontId="1" fillId="0" borderId="2" xfId="0" applyNumberFormat="1" applyFont="1" applyBorder="1"/>
    <xf numFmtId="10" fontId="0" fillId="0" borderId="0" xfId="0" applyNumberFormat="1"/>
    <xf numFmtId="166" fontId="0" fillId="0" borderId="1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0" fontId="0" fillId="0" borderId="13" xfId="0" applyNumberFormat="1" applyBorder="1" applyAlignment="1">
      <alignment horizontal="center" vertical="center"/>
    </xf>
    <xf numFmtId="10" fontId="0" fillId="0" borderId="21" xfId="0" applyNumberForma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2" fillId="2" borderId="2" xfId="0" applyFont="1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0" xfId="0" applyFill="1" applyBorder="1"/>
    <xf numFmtId="0" fontId="1" fillId="3" borderId="21" xfId="0" applyFont="1" applyFill="1" applyBorder="1"/>
    <xf numFmtId="0" fontId="1" fillId="3" borderId="27" xfId="0" applyFont="1" applyFill="1" applyBorder="1"/>
    <xf numFmtId="0" fontId="0" fillId="3" borderId="27" xfId="0" applyFill="1" applyBorder="1"/>
    <xf numFmtId="0" fontId="1" fillId="3" borderId="28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1" xfId="0" applyBorder="1"/>
    <xf numFmtId="0" fontId="6" fillId="0" borderId="1" xfId="0" applyFont="1" applyBorder="1"/>
    <xf numFmtId="0" fontId="5" fillId="0" borderId="1" xfId="0" applyFont="1" applyBorder="1"/>
    <xf numFmtId="0" fontId="4" fillId="0" borderId="1" xfId="2" applyBorder="1"/>
    <xf numFmtId="0" fontId="1" fillId="3" borderId="27" xfId="0" applyFont="1" applyFill="1" applyBorder="1" applyAlignment="1">
      <alignment wrapText="1"/>
    </xf>
    <xf numFmtId="0" fontId="12" fillId="4" borderId="7" xfId="0" applyFont="1" applyFill="1" applyBorder="1" applyAlignment="1">
      <alignment wrapText="1"/>
    </xf>
    <xf numFmtId="0" fontId="12" fillId="4" borderId="11" xfId="0" applyFont="1" applyFill="1" applyBorder="1" applyAlignment="1">
      <alignment wrapText="1"/>
    </xf>
    <xf numFmtId="0" fontId="12" fillId="4" borderId="8" xfId="0" applyFont="1" applyFill="1" applyBorder="1" applyAlignment="1">
      <alignment wrapText="1"/>
    </xf>
    <xf numFmtId="0" fontId="8" fillId="4" borderId="7" xfId="0" applyFont="1" applyFill="1" applyBorder="1"/>
    <xf numFmtId="0" fontId="8" fillId="4" borderId="11" xfId="0" applyFont="1" applyFill="1" applyBorder="1"/>
    <xf numFmtId="0" fontId="8" fillId="4" borderId="8" xfId="0" applyFont="1" applyFill="1" applyBorder="1"/>
    <xf numFmtId="0" fontId="10" fillId="4" borderId="12" xfId="0" applyFont="1" applyFill="1" applyBorder="1" applyAlignment="1">
      <alignment vertical="top" wrapText="1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8" fillId="4" borderId="0" xfId="0" applyFont="1" applyFill="1" applyAlignment="1">
      <alignment vertical="top" wrapText="1"/>
    </xf>
    <xf numFmtId="0" fontId="8" fillId="4" borderId="16" xfId="0" applyFont="1" applyFill="1" applyBorder="1" applyAlignment="1">
      <alignment vertical="top" wrapText="1"/>
    </xf>
    <xf numFmtId="0" fontId="8" fillId="4" borderId="17" xfId="0" applyFont="1" applyFill="1" applyBorder="1" applyAlignment="1">
      <alignment vertical="top" wrapText="1"/>
    </xf>
    <xf numFmtId="0" fontId="8" fillId="4" borderId="18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vaas.sas.com/" TargetMode="External"/><Relationship Id="rId13" Type="http://schemas.openxmlformats.org/officeDocument/2006/relationships/hyperlink" Target="https://pvaas.sas.com/" TargetMode="External"/><Relationship Id="rId18" Type="http://schemas.openxmlformats.org/officeDocument/2006/relationships/hyperlink" Target="https://www.safeschools.pa.gov/HistoricV2/Landing.aspx" TargetMode="External"/><Relationship Id="rId3" Type="http://schemas.openxmlformats.org/officeDocument/2006/relationships/hyperlink" Target="https://futurereadypa.org/" TargetMode="External"/><Relationship Id="rId21" Type="http://schemas.openxmlformats.org/officeDocument/2006/relationships/hyperlink" Target="https://prdeducation.pwpca.pa.gov/Teachers%20-%20Administrators/School%20Finances/Finances/AFR%20Data%20Summary/Pages/AFR-Data-Detailed-.aspx" TargetMode="External"/><Relationship Id="rId7" Type="http://schemas.openxmlformats.org/officeDocument/2006/relationships/hyperlink" Target="https://pvaas.sas.com/" TargetMode="External"/><Relationship Id="rId12" Type="http://schemas.openxmlformats.org/officeDocument/2006/relationships/hyperlink" Target="https://www.education.pa.gov/DataAndReporting/Assessments/Pages/Keystone-Exams-Results.aspx" TargetMode="External"/><Relationship Id="rId17" Type="http://schemas.openxmlformats.org/officeDocument/2006/relationships/hyperlink" Target="https://www.safeschools.pa.gov/HistoricV2/Landing.aspx" TargetMode="External"/><Relationship Id="rId2" Type="http://schemas.openxmlformats.org/officeDocument/2006/relationships/hyperlink" Target="https://futurereadypa.org/" TargetMode="External"/><Relationship Id="rId16" Type="http://schemas.openxmlformats.org/officeDocument/2006/relationships/hyperlink" Target="https://futurereadypa.org/" TargetMode="External"/><Relationship Id="rId20" Type="http://schemas.openxmlformats.org/officeDocument/2006/relationships/hyperlink" Target="https://www.education.pa.gov/K-12/Charter%20Schools/Pages/Charter-School-Annual-Reports.aspx" TargetMode="External"/><Relationship Id="rId1" Type="http://schemas.openxmlformats.org/officeDocument/2006/relationships/hyperlink" Target="https://futurereadypa.org/" TargetMode="External"/><Relationship Id="rId6" Type="http://schemas.openxmlformats.org/officeDocument/2006/relationships/hyperlink" Target="https://pvaas.sas.com/" TargetMode="External"/><Relationship Id="rId11" Type="http://schemas.openxmlformats.org/officeDocument/2006/relationships/hyperlink" Target="https://www.education.pa.gov/DataAndReporting/Assessments/Pages/Keystone-Exams-Results.aspx" TargetMode="External"/><Relationship Id="rId5" Type="http://schemas.openxmlformats.org/officeDocument/2006/relationships/hyperlink" Target="https://futurereadypa.org/" TargetMode="External"/><Relationship Id="rId15" Type="http://schemas.openxmlformats.org/officeDocument/2006/relationships/hyperlink" Target="https://pvaas.sas.com/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www.education.pa.gov/DataAndReporting/Assessments/Pages/Keystone-Exams-Results.aspx" TargetMode="External"/><Relationship Id="rId19" Type="http://schemas.openxmlformats.org/officeDocument/2006/relationships/hyperlink" Target="https://www.education.pa.gov/K-12/Charter%20Schools/Pages/Charter-School-Annual-Reports.aspx" TargetMode="External"/><Relationship Id="rId4" Type="http://schemas.openxmlformats.org/officeDocument/2006/relationships/hyperlink" Target="https://futurereadypa.org/" TargetMode="External"/><Relationship Id="rId9" Type="http://schemas.openxmlformats.org/officeDocument/2006/relationships/hyperlink" Target="https://futurereadypa.org/" TargetMode="External"/><Relationship Id="rId14" Type="http://schemas.openxmlformats.org/officeDocument/2006/relationships/hyperlink" Target="https://pvaas.sas.com/" TargetMode="External"/><Relationship Id="rId22" Type="http://schemas.openxmlformats.org/officeDocument/2006/relationships/hyperlink" Target="https://futurereadypa.org/Home/Glossar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B9B68-E3D3-4BF8-B7AE-C1E9B0F79C9B}">
  <dimension ref="A1:K27"/>
  <sheetViews>
    <sheetView tabSelected="1" topLeftCell="A10" workbookViewId="0">
      <selection activeCell="A27" sqref="A27"/>
    </sheetView>
  </sheetViews>
  <sheetFormatPr defaultRowHeight="15" x14ac:dyDescent="0.25"/>
  <cols>
    <col min="1" max="1" width="53.28515625" bestFit="1" customWidth="1"/>
    <col min="2" max="2" width="27.140625" customWidth="1"/>
  </cols>
  <sheetData>
    <row r="1" spans="1:11" x14ac:dyDescent="0.25">
      <c r="A1" s="75" t="s">
        <v>0</v>
      </c>
      <c r="B1" s="22"/>
      <c r="C1" s="22"/>
      <c r="D1" s="22"/>
      <c r="E1" s="22"/>
    </row>
    <row r="2" spans="1:11" x14ac:dyDescent="0.25">
      <c r="A2" s="23"/>
      <c r="B2" s="22"/>
      <c r="C2" s="22"/>
      <c r="D2" s="22"/>
      <c r="E2" s="22"/>
    </row>
    <row r="3" spans="1:11" x14ac:dyDescent="0.25">
      <c r="A3" s="28" t="s">
        <v>1</v>
      </c>
      <c r="B3" s="29"/>
      <c r="C3" s="29"/>
      <c r="D3" s="29" t="s">
        <v>2</v>
      </c>
      <c r="E3" s="30" t="s">
        <v>2</v>
      </c>
    </row>
    <row r="4" spans="1:11" x14ac:dyDescent="0.25">
      <c r="A4" s="31" t="s">
        <v>3</v>
      </c>
      <c r="B4" s="24"/>
      <c r="C4" s="24"/>
      <c r="D4" s="24"/>
      <c r="E4" s="32"/>
    </row>
    <row r="5" spans="1:11" x14ac:dyDescent="0.25">
      <c r="A5" s="31" t="s">
        <v>4</v>
      </c>
      <c r="B5" s="24"/>
      <c r="C5" s="24" t="s">
        <v>2</v>
      </c>
      <c r="D5" s="24" t="s">
        <v>2</v>
      </c>
      <c r="E5" s="32" t="s">
        <v>2</v>
      </c>
    </row>
    <row r="6" spans="1:11" x14ac:dyDescent="0.25">
      <c r="A6" s="31" t="s">
        <v>5</v>
      </c>
      <c r="B6" s="24"/>
      <c r="C6" s="24" t="s">
        <v>2</v>
      </c>
      <c r="D6" s="24" t="s">
        <v>2</v>
      </c>
      <c r="E6" s="32" t="s">
        <v>2</v>
      </c>
    </row>
    <row r="7" spans="1:11" x14ac:dyDescent="0.25">
      <c r="A7" s="31" t="s">
        <v>6</v>
      </c>
      <c r="B7" s="24"/>
      <c r="C7" s="24"/>
      <c r="D7" s="24" t="s">
        <v>2</v>
      </c>
      <c r="E7" s="32" t="s">
        <v>2</v>
      </c>
    </row>
    <row r="8" spans="1:11" x14ac:dyDescent="0.25">
      <c r="A8" s="33" t="s">
        <v>7</v>
      </c>
      <c r="B8" s="34"/>
      <c r="C8" s="34"/>
      <c r="D8" s="34"/>
      <c r="E8" s="35" t="s">
        <v>2</v>
      </c>
    </row>
    <row r="10" spans="1:11" x14ac:dyDescent="0.25">
      <c r="A10" s="89" t="s">
        <v>8</v>
      </c>
      <c r="B10" s="90"/>
      <c r="C10" s="90"/>
      <c r="D10" s="91"/>
    </row>
    <row r="13" spans="1:11" x14ac:dyDescent="0.25">
      <c r="A13" s="92" t="s">
        <v>9</v>
      </c>
      <c r="B13" s="93"/>
      <c r="C13" s="93"/>
      <c r="D13" s="93"/>
      <c r="E13" s="93"/>
      <c r="F13" s="93"/>
      <c r="G13" s="93"/>
      <c r="H13" s="93"/>
      <c r="I13" s="93"/>
      <c r="J13" s="93"/>
      <c r="K13" s="94"/>
    </row>
    <row r="15" spans="1:11" x14ac:dyDescent="0.25">
      <c r="A15" s="95" t="s">
        <v>10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x14ac:dyDescent="0.2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/>
    </row>
    <row r="17" spans="1:11" ht="48" customHeight="1" x14ac:dyDescent="0.25">
      <c r="A17" s="101"/>
      <c r="B17" s="102"/>
      <c r="C17" s="102"/>
      <c r="D17" s="102"/>
      <c r="E17" s="102"/>
      <c r="F17" s="102"/>
      <c r="G17" s="102"/>
      <c r="H17" s="102"/>
      <c r="I17" s="102"/>
      <c r="J17" s="102"/>
      <c r="K17" s="103"/>
    </row>
    <row r="19" spans="1:11" x14ac:dyDescent="0.25">
      <c r="A19" s="104" t="s">
        <v>11</v>
      </c>
      <c r="B19" s="105"/>
    </row>
    <row r="21" spans="1:11" x14ac:dyDescent="0.25">
      <c r="A21" s="79" t="s">
        <v>12</v>
      </c>
      <c r="B21" s="76"/>
    </row>
    <row r="22" spans="1:11" x14ac:dyDescent="0.25">
      <c r="A22" s="80"/>
      <c r="B22" s="77"/>
    </row>
    <row r="23" spans="1:11" x14ac:dyDescent="0.25">
      <c r="A23" s="80" t="s">
        <v>13</v>
      </c>
      <c r="B23" s="77"/>
    </row>
    <row r="24" spans="1:11" x14ac:dyDescent="0.25">
      <c r="A24" s="81"/>
      <c r="B24" s="77"/>
    </row>
    <row r="25" spans="1:11" ht="90" x14ac:dyDescent="0.25">
      <c r="A25" s="88" t="s">
        <v>14</v>
      </c>
      <c r="B25" s="77"/>
    </row>
    <row r="26" spans="1:11" x14ac:dyDescent="0.25">
      <c r="A26" s="81"/>
      <c r="B26" s="77"/>
    </row>
    <row r="27" spans="1:11" ht="30" x14ac:dyDescent="0.25">
      <c r="A27" s="82" t="s">
        <v>15</v>
      </c>
      <c r="B27" s="78"/>
    </row>
  </sheetData>
  <mergeCells count="4">
    <mergeCell ref="A10:D10"/>
    <mergeCell ref="A13:K13"/>
    <mergeCell ref="A15:K17"/>
    <mergeCell ref="A19:B19"/>
  </mergeCells>
  <pageMargins left="0.25" right="0.25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CE1E-6751-4DA6-AB26-F290B5A3292B}">
  <dimension ref="A1:G29"/>
  <sheetViews>
    <sheetView topLeftCell="A18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6" customWidth="1"/>
    <col min="3" max="4" width="17.140625" bestFit="1" customWidth="1"/>
    <col min="5" max="6" width="16" bestFit="1" customWidth="1"/>
  </cols>
  <sheetData>
    <row r="1" spans="1:6" x14ac:dyDescent="0.25">
      <c r="A1" s="39" t="s">
        <v>104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332</v>
      </c>
      <c r="C2" s="43">
        <v>445</v>
      </c>
      <c r="D2" s="43">
        <v>786</v>
      </c>
      <c r="E2" s="43">
        <v>919</v>
      </c>
      <c r="F2" s="43">
        <v>990</v>
      </c>
    </row>
    <row r="3" spans="1:6" x14ac:dyDescent="0.25">
      <c r="A3" s="7" t="s">
        <v>20</v>
      </c>
      <c r="B3" s="44">
        <v>0.67700000000000005</v>
      </c>
      <c r="C3" s="44">
        <v>0.71399999999999997</v>
      </c>
      <c r="D3" s="44">
        <v>0.84</v>
      </c>
      <c r="E3" s="44">
        <v>0.60099999999999998</v>
      </c>
      <c r="F3" s="11">
        <v>0.54200000000000004</v>
      </c>
    </row>
    <row r="4" spans="1:6" x14ac:dyDescent="0.25">
      <c r="A4" s="7" t="s">
        <v>22</v>
      </c>
      <c r="B4" s="40">
        <v>0.54500000000000004</v>
      </c>
      <c r="C4" s="40">
        <v>0.68799999999999994</v>
      </c>
      <c r="D4" s="41">
        <v>0.627</v>
      </c>
      <c r="E4" s="41">
        <v>0.49299999999999999</v>
      </c>
      <c r="F4" s="11">
        <v>0.54300000000000004</v>
      </c>
    </row>
    <row r="5" spans="1:6" x14ac:dyDescent="0.25">
      <c r="A5" s="27" t="s">
        <v>63</v>
      </c>
      <c r="B5" s="11">
        <v>0.28699999999999998</v>
      </c>
      <c r="C5" s="67" t="s">
        <v>78</v>
      </c>
      <c r="D5" s="67" t="s">
        <v>78</v>
      </c>
      <c r="E5" s="11">
        <v>0.122</v>
      </c>
      <c r="F5" s="11">
        <v>8.2000000000000003E-2</v>
      </c>
    </row>
    <row r="6" spans="1:6" x14ac:dyDescent="0.25">
      <c r="A6" s="27" t="s">
        <v>64</v>
      </c>
      <c r="B6" s="11">
        <v>3.6999999999999998E-2</v>
      </c>
      <c r="C6" s="67" t="s">
        <v>78</v>
      </c>
      <c r="D6" s="67" t="s">
        <v>78</v>
      </c>
      <c r="E6" s="11">
        <v>2.1000000000000001E-2</v>
      </c>
      <c r="F6" s="11">
        <v>2.1000000000000001E-2</v>
      </c>
    </row>
    <row r="7" spans="1:6" x14ac:dyDescent="0.25">
      <c r="A7" s="27" t="s">
        <v>65</v>
      </c>
      <c r="B7" s="11">
        <v>0.23699999999999999</v>
      </c>
      <c r="C7" s="67" t="s">
        <v>78</v>
      </c>
      <c r="D7" s="67" t="s">
        <v>78</v>
      </c>
      <c r="E7" s="11">
        <v>0.16600000000000001</v>
      </c>
      <c r="F7" s="11">
        <v>6.0999999999999999E-2</v>
      </c>
    </row>
    <row r="8" spans="1:6" x14ac:dyDescent="0.25">
      <c r="A8" s="7" t="s">
        <v>66</v>
      </c>
      <c r="B8" s="11">
        <v>0.94699999999999995</v>
      </c>
      <c r="C8" s="67" t="s">
        <v>78</v>
      </c>
      <c r="D8" s="67" t="s">
        <v>78</v>
      </c>
      <c r="E8" s="11">
        <v>0.94399999999999995</v>
      </c>
      <c r="F8" s="11">
        <v>0.92</v>
      </c>
    </row>
    <row r="9" spans="1:6" x14ac:dyDescent="0.25">
      <c r="A9" s="7" t="s">
        <v>67</v>
      </c>
      <c r="B9" s="11">
        <v>0.95599999999999996</v>
      </c>
      <c r="C9" s="67" t="s">
        <v>78</v>
      </c>
      <c r="D9" s="67" t="s">
        <v>78</v>
      </c>
      <c r="E9" s="11">
        <v>0.96099999999999997</v>
      </c>
      <c r="F9" s="11">
        <v>0.92</v>
      </c>
    </row>
    <row r="10" spans="1:6" x14ac:dyDescent="0.25">
      <c r="A10" s="7" t="s">
        <v>68</v>
      </c>
      <c r="B10" s="11">
        <v>0.96699999999999997</v>
      </c>
      <c r="C10" s="67" t="s">
        <v>78</v>
      </c>
      <c r="D10" s="67" t="s">
        <v>78</v>
      </c>
      <c r="E10" s="11">
        <v>0.96</v>
      </c>
      <c r="F10" s="11">
        <v>0.92300000000000004</v>
      </c>
    </row>
    <row r="11" spans="1:6" x14ac:dyDescent="0.25">
      <c r="A11" s="7" t="s">
        <v>27</v>
      </c>
      <c r="B11" s="11">
        <v>0.13600000000000001</v>
      </c>
      <c r="C11" s="67" t="s">
        <v>78</v>
      </c>
      <c r="D11" s="67" t="s">
        <v>78</v>
      </c>
      <c r="E11" s="11">
        <v>3.7999999999999999E-2</v>
      </c>
      <c r="F11" s="11">
        <v>1.4999999999999999E-2</v>
      </c>
    </row>
    <row r="12" spans="1:6" x14ac:dyDescent="0.25">
      <c r="A12" s="7" t="s">
        <v>29</v>
      </c>
      <c r="B12" s="11">
        <v>0.18099999999999999</v>
      </c>
      <c r="C12" s="67" t="s">
        <v>78</v>
      </c>
      <c r="D12" s="67" t="s">
        <v>78</v>
      </c>
      <c r="E12" s="11">
        <v>0.16300000000000001</v>
      </c>
      <c r="F12" s="11">
        <v>5.5E-2</v>
      </c>
    </row>
    <row r="13" spans="1:6" x14ac:dyDescent="0.25">
      <c r="A13" s="7" t="s">
        <v>30</v>
      </c>
      <c r="B13" s="11">
        <v>0.36399999999999999</v>
      </c>
      <c r="C13" s="67" t="s">
        <v>78</v>
      </c>
      <c r="D13" s="67" t="s">
        <v>78</v>
      </c>
      <c r="E13" s="11">
        <v>0.13600000000000001</v>
      </c>
      <c r="F13" s="11">
        <v>0.217</v>
      </c>
    </row>
    <row r="14" spans="1:6" x14ac:dyDescent="0.25">
      <c r="A14" s="7" t="s">
        <v>31</v>
      </c>
      <c r="B14" s="59">
        <v>2.08</v>
      </c>
      <c r="C14" s="67" t="s">
        <v>78</v>
      </c>
      <c r="D14" s="67" t="s">
        <v>78</v>
      </c>
      <c r="E14" s="43">
        <v>-0.8</v>
      </c>
      <c r="F14" s="43">
        <v>-2.39</v>
      </c>
    </row>
    <row r="15" spans="1:6" x14ac:dyDescent="0.25">
      <c r="A15" s="7" t="s">
        <v>33</v>
      </c>
      <c r="B15" s="43">
        <v>-0.9</v>
      </c>
      <c r="C15" s="67" t="s">
        <v>78</v>
      </c>
      <c r="D15" s="67" t="s">
        <v>78</v>
      </c>
      <c r="E15" s="43">
        <v>-0.69</v>
      </c>
      <c r="F15" s="43">
        <v>-2.12</v>
      </c>
    </row>
    <row r="16" spans="1:6" x14ac:dyDescent="0.25">
      <c r="A16" s="7" t="s">
        <v>69</v>
      </c>
      <c r="B16" s="43" t="s">
        <v>72</v>
      </c>
      <c r="C16" s="67" t="s">
        <v>78</v>
      </c>
      <c r="D16" s="67" t="s">
        <v>78</v>
      </c>
      <c r="E16" s="43" t="s">
        <v>72</v>
      </c>
      <c r="F16" s="43">
        <v>-3.19</v>
      </c>
    </row>
    <row r="17" spans="1:7" x14ac:dyDescent="0.25">
      <c r="A17" s="7" t="s">
        <v>70</v>
      </c>
      <c r="B17" s="43">
        <v>0.65</v>
      </c>
      <c r="C17" s="67" t="s">
        <v>78</v>
      </c>
      <c r="D17" s="67" t="s">
        <v>78</v>
      </c>
      <c r="E17" s="43">
        <v>-0.54</v>
      </c>
      <c r="F17" s="43">
        <v>0.89</v>
      </c>
    </row>
    <row r="18" spans="1:7" x14ac:dyDescent="0.25">
      <c r="A18" s="7" t="s">
        <v>35</v>
      </c>
      <c r="B18" s="43">
        <v>1.96</v>
      </c>
      <c r="C18" s="67" t="s">
        <v>78</v>
      </c>
      <c r="D18" s="67" t="s">
        <v>78</v>
      </c>
      <c r="E18" s="43">
        <v>-2.4500000000000002</v>
      </c>
      <c r="F18" s="43">
        <v>-3.62</v>
      </c>
    </row>
    <row r="19" spans="1:7" x14ac:dyDescent="0.25">
      <c r="A19" s="7" t="s">
        <v>36</v>
      </c>
      <c r="B19" s="43">
        <v>-0.05</v>
      </c>
      <c r="C19" s="67" t="s">
        <v>78</v>
      </c>
      <c r="D19" s="67" t="s">
        <v>78</v>
      </c>
      <c r="E19" s="59">
        <v>0.9</v>
      </c>
      <c r="F19" s="43">
        <v>2.62</v>
      </c>
    </row>
    <row r="20" spans="1:7" x14ac:dyDescent="0.25">
      <c r="A20" s="7" t="s">
        <v>37</v>
      </c>
      <c r="B20" s="43">
        <v>1.01</v>
      </c>
      <c r="C20" s="67" t="s">
        <v>78</v>
      </c>
      <c r="D20" s="67" t="s">
        <v>78</v>
      </c>
      <c r="E20" s="43">
        <v>-1.27</v>
      </c>
      <c r="F20" s="43">
        <v>-0.36</v>
      </c>
    </row>
    <row r="21" spans="1:7" x14ac:dyDescent="0.25">
      <c r="A21" s="9" t="s">
        <v>71</v>
      </c>
      <c r="B21" s="11">
        <v>0.59299999999999997</v>
      </c>
      <c r="C21" s="11">
        <v>0.68200000000000005</v>
      </c>
      <c r="D21" s="11">
        <v>0.58099999999999996</v>
      </c>
      <c r="E21" s="11">
        <v>0.51200000000000001</v>
      </c>
      <c r="F21" s="11">
        <v>0.5</v>
      </c>
    </row>
    <row r="22" spans="1:7" x14ac:dyDescent="0.25">
      <c r="A22" s="7" t="s">
        <v>39</v>
      </c>
      <c r="B22" s="43">
        <v>6</v>
      </c>
      <c r="C22" s="43">
        <v>1</v>
      </c>
      <c r="D22" s="43">
        <v>0</v>
      </c>
      <c r="E22" s="43">
        <v>0</v>
      </c>
      <c r="F22" s="43">
        <v>0</v>
      </c>
    </row>
    <row r="23" spans="1:7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7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1</v>
      </c>
    </row>
    <row r="25" spans="1:7" x14ac:dyDescent="0.25">
      <c r="A25" s="7" t="s">
        <v>44</v>
      </c>
      <c r="B25" s="43" t="s">
        <v>72</v>
      </c>
      <c r="C25" s="43" t="s">
        <v>72</v>
      </c>
      <c r="D25" s="45">
        <v>0.92</v>
      </c>
      <c r="E25" s="45">
        <v>1</v>
      </c>
      <c r="F25" s="11">
        <v>0.96299999999999997</v>
      </c>
    </row>
    <row r="26" spans="1:7" x14ac:dyDescent="0.25">
      <c r="A26" s="7" t="s">
        <v>45</v>
      </c>
      <c r="B26" s="50" t="s">
        <v>105</v>
      </c>
      <c r="C26" s="43" t="s">
        <v>106</v>
      </c>
      <c r="D26" s="43" t="s">
        <v>107</v>
      </c>
      <c r="E26" s="43" t="s">
        <v>108</v>
      </c>
      <c r="F26" s="43" t="s">
        <v>72</v>
      </c>
    </row>
    <row r="29" spans="1:7" x14ac:dyDescent="0.25">
      <c r="A29" s="106" t="s">
        <v>81</v>
      </c>
      <c r="B29" s="106"/>
      <c r="C29" s="106"/>
      <c r="D29" s="106"/>
      <c r="E29" s="106"/>
      <c r="F29" s="106"/>
      <c r="G29" s="106"/>
    </row>
  </sheetData>
  <mergeCells count="1">
    <mergeCell ref="A29:G29"/>
  </mergeCells>
  <pageMargins left="0.7" right="0.7" top="0.75" bottom="0.75" header="0.3" footer="0.3"/>
  <pageSetup paperSize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A02E8-CB39-4E83-91A6-B2F172F85334}">
  <dimension ref="A1:H29"/>
  <sheetViews>
    <sheetView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5.7109375" customWidth="1"/>
    <col min="3" max="3" width="20.42578125" bestFit="1" customWidth="1"/>
    <col min="4" max="4" width="19.7109375" bestFit="1" customWidth="1"/>
    <col min="5" max="6" width="16" bestFit="1" customWidth="1"/>
  </cols>
  <sheetData>
    <row r="1" spans="1:6" x14ac:dyDescent="0.25">
      <c r="A1" s="39" t="s">
        <v>109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1626</v>
      </c>
      <c r="C2" s="43">
        <v>1852</v>
      </c>
      <c r="D2" s="43">
        <v>3911</v>
      </c>
      <c r="E2" s="43">
        <v>3616</v>
      </c>
      <c r="F2" s="43">
        <v>3639</v>
      </c>
    </row>
    <row r="3" spans="1:6" x14ac:dyDescent="0.25">
      <c r="A3" s="7" t="s">
        <v>20</v>
      </c>
      <c r="B3" s="44">
        <v>0.67400000000000004</v>
      </c>
      <c r="C3" s="44">
        <v>0.75700000000000001</v>
      </c>
      <c r="D3" s="44">
        <v>0.82499999999999996</v>
      </c>
      <c r="E3" s="44">
        <v>0.80800000000000005</v>
      </c>
      <c r="F3" s="11">
        <v>0.72399999999999998</v>
      </c>
    </row>
    <row r="4" spans="1:6" x14ac:dyDescent="0.25">
      <c r="A4" s="7" t="s">
        <v>22</v>
      </c>
      <c r="B4" s="40" t="s">
        <v>72</v>
      </c>
      <c r="C4" s="40" t="s">
        <v>100</v>
      </c>
      <c r="D4" s="41">
        <v>0.21299999999999999</v>
      </c>
      <c r="E4" s="41">
        <v>0.505</v>
      </c>
      <c r="F4" s="11">
        <v>0.57999999999999996</v>
      </c>
    </row>
    <row r="5" spans="1:6" x14ac:dyDescent="0.25">
      <c r="A5" s="27" t="s">
        <v>63</v>
      </c>
      <c r="B5" s="11">
        <v>0.28520000000000001</v>
      </c>
      <c r="C5" s="67" t="s">
        <v>78</v>
      </c>
      <c r="D5" s="67" t="s">
        <v>78</v>
      </c>
      <c r="E5" s="11">
        <v>0.22439999999999999</v>
      </c>
      <c r="F5" s="11">
        <v>0.23</v>
      </c>
    </row>
    <row r="6" spans="1:6" x14ac:dyDescent="0.25">
      <c r="A6" s="27" t="s">
        <v>64</v>
      </c>
      <c r="B6" s="11">
        <v>7.6300000000000007E-2</v>
      </c>
      <c r="C6" s="67" t="s">
        <v>78</v>
      </c>
      <c r="D6" s="67" t="s">
        <v>78</v>
      </c>
      <c r="E6" s="11">
        <v>4.6399999999999997E-2</v>
      </c>
      <c r="F6" s="11">
        <v>4.2000000000000003E-2</v>
      </c>
    </row>
    <row r="7" spans="1:6" x14ac:dyDescent="0.25">
      <c r="A7" s="27" t="s">
        <v>65</v>
      </c>
      <c r="B7" s="11">
        <v>0.28799999999999998</v>
      </c>
      <c r="C7" s="67" t="s">
        <v>78</v>
      </c>
      <c r="D7" s="67" t="s">
        <v>78</v>
      </c>
      <c r="E7" s="11">
        <v>0.22439999999999999</v>
      </c>
      <c r="F7" s="11">
        <v>0.23499999999999999</v>
      </c>
    </row>
    <row r="8" spans="1:6" x14ac:dyDescent="0.25">
      <c r="A8" s="7" t="s">
        <v>66</v>
      </c>
      <c r="B8" s="11">
        <v>0.80800000000000005</v>
      </c>
      <c r="C8" s="67" t="s">
        <v>78</v>
      </c>
      <c r="D8" s="67" t="s">
        <v>78</v>
      </c>
      <c r="E8" s="11">
        <v>0.62</v>
      </c>
      <c r="F8" s="11">
        <v>0.68700000000000006</v>
      </c>
    </row>
    <row r="9" spans="1:6" x14ac:dyDescent="0.25">
      <c r="A9" s="7" t="s">
        <v>67</v>
      </c>
      <c r="B9" s="11">
        <v>0.80900000000000005</v>
      </c>
      <c r="C9" s="67" t="s">
        <v>78</v>
      </c>
      <c r="D9" s="67" t="s">
        <v>78</v>
      </c>
      <c r="E9" s="11">
        <v>0.64900000000000002</v>
      </c>
      <c r="F9" s="11">
        <v>0.68200000000000005</v>
      </c>
    </row>
    <row r="10" spans="1:6" x14ac:dyDescent="0.25">
      <c r="A10" s="7" t="s">
        <v>68</v>
      </c>
      <c r="B10" s="11">
        <v>0.82</v>
      </c>
      <c r="C10" s="67" t="s">
        <v>78</v>
      </c>
      <c r="D10" s="67" t="s">
        <v>78</v>
      </c>
      <c r="E10" s="11">
        <v>0.57399999999999995</v>
      </c>
      <c r="F10" s="11">
        <v>0.70199999999999996</v>
      </c>
    </row>
    <row r="11" spans="1:6" x14ac:dyDescent="0.25">
      <c r="A11" s="7" t="s">
        <v>27</v>
      </c>
      <c r="B11" s="11">
        <v>0.44600000000000001</v>
      </c>
      <c r="C11" s="67" t="s">
        <v>78</v>
      </c>
      <c r="D11" s="67" t="s">
        <v>78</v>
      </c>
      <c r="E11" s="11">
        <v>0.27500000000000002</v>
      </c>
      <c r="F11" s="11">
        <v>7.3999999999999996E-2</v>
      </c>
    </row>
    <row r="12" spans="1:6" x14ac:dyDescent="0.25">
      <c r="A12" s="7" t="s">
        <v>29</v>
      </c>
      <c r="B12" s="11">
        <v>0.40600000000000003</v>
      </c>
      <c r="C12" s="67" t="s">
        <v>78</v>
      </c>
      <c r="D12" s="67" t="s">
        <v>78</v>
      </c>
      <c r="E12" s="54">
        <v>0.32500000000000001</v>
      </c>
      <c r="F12" s="11">
        <v>0.23400000000000001</v>
      </c>
    </row>
    <row r="13" spans="1:6" x14ac:dyDescent="0.25">
      <c r="A13" s="7" t="s">
        <v>30</v>
      </c>
      <c r="B13" s="11">
        <v>0.60899999999999999</v>
      </c>
      <c r="C13" s="67" t="s">
        <v>78</v>
      </c>
      <c r="D13" s="67" t="s">
        <v>78</v>
      </c>
      <c r="E13" s="11">
        <v>0.436</v>
      </c>
      <c r="F13" s="11">
        <v>0.52800000000000002</v>
      </c>
    </row>
    <row r="14" spans="1:6" x14ac:dyDescent="0.25">
      <c r="A14" s="7" t="s">
        <v>31</v>
      </c>
      <c r="B14" s="43">
        <v>-8.77</v>
      </c>
      <c r="C14" s="67" t="s">
        <v>78</v>
      </c>
      <c r="D14" s="67" t="s">
        <v>78</v>
      </c>
      <c r="E14" s="43">
        <v>-0.54</v>
      </c>
      <c r="F14" s="43">
        <v>-1.71</v>
      </c>
    </row>
    <row r="15" spans="1:6" x14ac:dyDescent="0.25">
      <c r="A15" s="7" t="s">
        <v>33</v>
      </c>
      <c r="B15" s="43">
        <v>-10.57</v>
      </c>
      <c r="C15" s="67" t="s">
        <v>78</v>
      </c>
      <c r="D15" s="67" t="s">
        <v>78</v>
      </c>
      <c r="E15" s="43">
        <v>-3.63</v>
      </c>
      <c r="F15" s="59">
        <v>-4.9000000000000004</v>
      </c>
    </row>
    <row r="16" spans="1:6" x14ac:dyDescent="0.25">
      <c r="A16" s="7" t="s">
        <v>69</v>
      </c>
      <c r="B16" s="43">
        <v>-5.0599999999999996</v>
      </c>
      <c r="C16" s="67" t="s">
        <v>78</v>
      </c>
      <c r="D16" s="67" t="s">
        <v>78</v>
      </c>
      <c r="E16" s="43">
        <v>0.56000000000000005</v>
      </c>
      <c r="F16" s="43">
        <v>-2.69</v>
      </c>
    </row>
    <row r="17" spans="1:8" x14ac:dyDescent="0.25">
      <c r="A17" s="7" t="s">
        <v>70</v>
      </c>
      <c r="B17" s="43">
        <v>-4.0599999999999996</v>
      </c>
      <c r="C17" s="67" t="s">
        <v>78</v>
      </c>
      <c r="D17" s="67" t="s">
        <v>78</v>
      </c>
      <c r="E17" s="43">
        <v>2.29</v>
      </c>
      <c r="F17" s="43">
        <v>1.56</v>
      </c>
    </row>
    <row r="18" spans="1:8" x14ac:dyDescent="0.25">
      <c r="A18" s="7" t="s">
        <v>35</v>
      </c>
      <c r="B18" s="43">
        <v>-7.17</v>
      </c>
      <c r="C18" s="67" t="s">
        <v>78</v>
      </c>
      <c r="D18" s="67" t="s">
        <v>78</v>
      </c>
      <c r="E18" s="43">
        <v>-3.08</v>
      </c>
      <c r="F18" s="43">
        <v>-6.53</v>
      </c>
    </row>
    <row r="19" spans="1:8" x14ac:dyDescent="0.25">
      <c r="A19" s="7" t="s">
        <v>36</v>
      </c>
      <c r="B19" s="43">
        <v>-7.92</v>
      </c>
      <c r="C19" s="67" t="s">
        <v>78</v>
      </c>
      <c r="D19" s="67" t="s">
        <v>78</v>
      </c>
      <c r="E19" s="43">
        <v>-2.46</v>
      </c>
      <c r="F19" s="43">
        <v>1.56</v>
      </c>
    </row>
    <row r="20" spans="1:8" x14ac:dyDescent="0.25">
      <c r="A20" s="7" t="s">
        <v>37</v>
      </c>
      <c r="B20" s="43">
        <v>-3.13</v>
      </c>
      <c r="C20" s="67" t="s">
        <v>78</v>
      </c>
      <c r="D20" s="67" t="s">
        <v>78</v>
      </c>
      <c r="E20" s="43">
        <v>0.23</v>
      </c>
      <c r="F20" s="59">
        <v>2.5</v>
      </c>
    </row>
    <row r="21" spans="1:8" x14ac:dyDescent="0.25">
      <c r="A21" s="9" t="s">
        <v>71</v>
      </c>
      <c r="B21" s="11" t="s">
        <v>72</v>
      </c>
      <c r="C21" s="11" t="s">
        <v>100</v>
      </c>
      <c r="D21" s="11" t="s">
        <v>100</v>
      </c>
      <c r="E21" s="11">
        <v>0.38800000000000001</v>
      </c>
      <c r="F21" s="11">
        <v>0.60499999999999998</v>
      </c>
    </row>
    <row r="22" spans="1:8" x14ac:dyDescent="0.25">
      <c r="A22" s="7" t="s">
        <v>39</v>
      </c>
      <c r="B22" s="43">
        <v>1</v>
      </c>
      <c r="C22" s="43">
        <v>0</v>
      </c>
      <c r="D22" s="43">
        <v>0</v>
      </c>
      <c r="E22" s="43">
        <v>0</v>
      </c>
      <c r="F22" s="43">
        <v>0</v>
      </c>
    </row>
    <row r="23" spans="1:8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1</v>
      </c>
    </row>
    <row r="25" spans="1:8" x14ac:dyDescent="0.25">
      <c r="A25" s="7" t="s">
        <v>44</v>
      </c>
      <c r="B25" s="43" t="s">
        <v>72</v>
      </c>
      <c r="C25" s="43" t="s">
        <v>72</v>
      </c>
      <c r="D25" s="45">
        <v>1</v>
      </c>
      <c r="E25" s="45">
        <v>1</v>
      </c>
      <c r="F25" s="11">
        <v>0.98399999999999999</v>
      </c>
    </row>
    <row r="26" spans="1:8" x14ac:dyDescent="0.25">
      <c r="A26" s="7" t="s">
        <v>45</v>
      </c>
      <c r="B26" s="43" t="s">
        <v>110</v>
      </c>
      <c r="C26" s="43" t="s">
        <v>79</v>
      </c>
      <c r="D26" s="43" t="s">
        <v>111</v>
      </c>
      <c r="E26" s="43" t="s">
        <v>112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106"/>
    </row>
  </sheetData>
  <mergeCells count="1">
    <mergeCell ref="A29:H29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81AF-BB79-43A1-8881-E8FA183AE51C}">
  <dimension ref="A1:H29"/>
  <sheetViews>
    <sheetView topLeftCell="A18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6" style="13" bestFit="1" customWidth="1"/>
    <col min="3" max="4" width="17.140625" style="13" bestFit="1" customWidth="1"/>
    <col min="5" max="6" width="16" style="13" bestFit="1" customWidth="1"/>
  </cols>
  <sheetData>
    <row r="1" spans="1:6" x14ac:dyDescent="0.25">
      <c r="A1" s="39" t="s">
        <v>113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10110</v>
      </c>
      <c r="C2" s="43">
        <v>9856</v>
      </c>
      <c r="D2" s="43">
        <v>10917</v>
      </c>
      <c r="E2" s="43">
        <v>10469</v>
      </c>
      <c r="F2" s="43">
        <v>9856</v>
      </c>
    </row>
    <row r="3" spans="1:6" x14ac:dyDescent="0.25">
      <c r="A3" s="7" t="s">
        <v>20</v>
      </c>
      <c r="B3" s="44">
        <v>0.84399999999999997</v>
      </c>
      <c r="C3" s="44">
        <v>0.83899999999999997</v>
      </c>
      <c r="D3" s="44">
        <v>0.874</v>
      </c>
      <c r="E3" s="44">
        <v>0.879</v>
      </c>
      <c r="F3" s="11">
        <v>0.86099999999999999</v>
      </c>
    </row>
    <row r="4" spans="1:6" x14ac:dyDescent="0.25">
      <c r="A4" s="7" t="s">
        <v>22</v>
      </c>
      <c r="B4" s="11">
        <v>0.59299999999999997</v>
      </c>
      <c r="C4" s="40">
        <v>0.56499999999999995</v>
      </c>
      <c r="D4" s="40">
        <v>0.58899999999999997</v>
      </c>
      <c r="E4" s="41">
        <v>0.627</v>
      </c>
      <c r="F4" s="41">
        <v>0.65200000000000002</v>
      </c>
    </row>
    <row r="5" spans="1:6" x14ac:dyDescent="0.25">
      <c r="A5" s="27" t="s">
        <v>63</v>
      </c>
      <c r="B5" s="11">
        <v>0.42499999999999999</v>
      </c>
      <c r="C5" s="67" t="s">
        <v>78</v>
      </c>
      <c r="D5" s="67" t="s">
        <v>78</v>
      </c>
      <c r="E5" s="11">
        <v>0.29520000000000002</v>
      </c>
      <c r="F5" s="11">
        <v>0.31</v>
      </c>
    </row>
    <row r="6" spans="1:6" x14ac:dyDescent="0.25">
      <c r="A6" s="27" t="s">
        <v>64</v>
      </c>
      <c r="B6" s="11">
        <v>0.219</v>
      </c>
      <c r="C6" s="67" t="s">
        <v>78</v>
      </c>
      <c r="D6" s="67" t="s">
        <v>78</v>
      </c>
      <c r="E6" s="11">
        <v>0.1241</v>
      </c>
      <c r="F6" s="11">
        <v>0.128</v>
      </c>
    </row>
    <row r="7" spans="1:6" x14ac:dyDescent="0.25">
      <c r="A7" s="27" t="s">
        <v>65</v>
      </c>
      <c r="B7" s="11">
        <v>0.42949999999999999</v>
      </c>
      <c r="C7" s="67" t="s">
        <v>78</v>
      </c>
      <c r="D7" s="67" t="s">
        <v>78</v>
      </c>
      <c r="E7" s="11">
        <v>0.27200000000000002</v>
      </c>
      <c r="F7" s="11">
        <v>0.34899999999999998</v>
      </c>
    </row>
    <row r="8" spans="1:6" x14ac:dyDescent="0.25">
      <c r="A8" s="7" t="s">
        <v>66</v>
      </c>
      <c r="B8" s="11">
        <v>0.79500000000000004</v>
      </c>
      <c r="C8" s="67" t="s">
        <v>78</v>
      </c>
      <c r="D8" s="67" t="s">
        <v>78</v>
      </c>
      <c r="E8" s="11">
        <v>0.56999999999999995</v>
      </c>
      <c r="F8" s="11">
        <v>0.65100000000000002</v>
      </c>
    </row>
    <row r="9" spans="1:6" x14ac:dyDescent="0.25">
      <c r="A9" s="7" t="s">
        <v>67</v>
      </c>
      <c r="B9" s="11">
        <v>0.79400000000000004</v>
      </c>
      <c r="C9" s="67" t="s">
        <v>78</v>
      </c>
      <c r="D9" s="67" t="s">
        <v>78</v>
      </c>
      <c r="E9" s="11">
        <v>0.55200000000000005</v>
      </c>
      <c r="F9" s="11">
        <v>0.64400000000000002</v>
      </c>
    </row>
    <row r="10" spans="1:6" x14ac:dyDescent="0.25">
      <c r="A10" s="7" t="s">
        <v>68</v>
      </c>
      <c r="B10" s="11">
        <v>0.82599999999999996</v>
      </c>
      <c r="C10" s="67" t="s">
        <v>78</v>
      </c>
      <c r="D10" s="67" t="s">
        <v>78</v>
      </c>
      <c r="E10" s="11">
        <v>0.55800000000000005</v>
      </c>
      <c r="F10" s="11">
        <v>0.70099999999999996</v>
      </c>
    </row>
    <row r="11" spans="1:6" x14ac:dyDescent="0.25">
      <c r="A11" s="7" t="s">
        <v>27</v>
      </c>
      <c r="B11" s="11">
        <v>0.40300000000000002</v>
      </c>
      <c r="C11" s="67" t="s">
        <v>78</v>
      </c>
      <c r="D11" s="67" t="s">
        <v>78</v>
      </c>
      <c r="E11" s="11">
        <v>0.39900000000000002</v>
      </c>
      <c r="F11" s="11">
        <v>0.25</v>
      </c>
    </row>
    <row r="12" spans="1:6" x14ac:dyDescent="0.25">
      <c r="A12" s="7" t="s">
        <v>29</v>
      </c>
      <c r="B12" s="11">
        <v>0.41899999999999998</v>
      </c>
      <c r="C12" s="67" t="s">
        <v>78</v>
      </c>
      <c r="D12" s="67" t="s">
        <v>78</v>
      </c>
      <c r="E12" s="11">
        <v>0.27900000000000003</v>
      </c>
      <c r="F12" s="11">
        <v>0.372</v>
      </c>
    </row>
    <row r="13" spans="1:6" x14ac:dyDescent="0.25">
      <c r="A13" s="7" t="s">
        <v>30</v>
      </c>
      <c r="B13" s="11">
        <v>0.57999999999999996</v>
      </c>
      <c r="C13" s="67" t="s">
        <v>78</v>
      </c>
      <c r="D13" s="67" t="s">
        <v>78</v>
      </c>
      <c r="E13" s="11">
        <v>0.628</v>
      </c>
      <c r="F13" s="11">
        <v>0.56499999999999995</v>
      </c>
    </row>
    <row r="14" spans="1:6" x14ac:dyDescent="0.25">
      <c r="A14" s="7" t="s">
        <v>31</v>
      </c>
      <c r="B14" s="43">
        <v>-5.56</v>
      </c>
      <c r="C14" s="67" t="s">
        <v>78</v>
      </c>
      <c r="D14" s="67" t="s">
        <v>78</v>
      </c>
      <c r="E14" s="43">
        <v>-7.89</v>
      </c>
      <c r="F14" s="43">
        <v>-6.31</v>
      </c>
    </row>
    <row r="15" spans="1:6" x14ac:dyDescent="0.25">
      <c r="A15" s="7" t="s">
        <v>33</v>
      </c>
      <c r="B15" s="43">
        <v>-7.56</v>
      </c>
      <c r="C15" s="67" t="s">
        <v>78</v>
      </c>
      <c r="D15" s="67" t="s">
        <v>78</v>
      </c>
      <c r="E15" s="43">
        <v>-8.7100000000000009</v>
      </c>
      <c r="F15" s="43">
        <v>-5.13</v>
      </c>
    </row>
    <row r="16" spans="1:6" x14ac:dyDescent="0.25">
      <c r="A16" s="7" t="s">
        <v>69</v>
      </c>
      <c r="B16" s="43">
        <v>5.69</v>
      </c>
      <c r="C16" s="67" t="s">
        <v>78</v>
      </c>
      <c r="D16" s="67" t="s">
        <v>78</v>
      </c>
      <c r="E16" s="43">
        <v>3.46</v>
      </c>
      <c r="F16" s="43">
        <v>6.58</v>
      </c>
    </row>
    <row r="17" spans="1:8" x14ac:dyDescent="0.25">
      <c r="A17" s="7" t="s">
        <v>70</v>
      </c>
      <c r="B17" s="43">
        <v>5.33</v>
      </c>
      <c r="C17" s="67" t="s">
        <v>78</v>
      </c>
      <c r="D17" s="67" t="s">
        <v>78</v>
      </c>
      <c r="E17" s="43">
        <v>3.95</v>
      </c>
      <c r="F17" s="43">
        <v>2.0699999999999998</v>
      </c>
    </row>
    <row r="18" spans="1:8" x14ac:dyDescent="0.25">
      <c r="A18" s="7" t="s">
        <v>35</v>
      </c>
      <c r="B18" s="43">
        <v>-4.7</v>
      </c>
      <c r="C18" s="67" t="s">
        <v>78</v>
      </c>
      <c r="D18" s="67" t="s">
        <v>78</v>
      </c>
      <c r="E18" s="43">
        <v>0.42</v>
      </c>
      <c r="F18" s="43">
        <v>-7.06</v>
      </c>
    </row>
    <row r="19" spans="1:8" x14ac:dyDescent="0.25">
      <c r="A19" s="7" t="s">
        <v>36</v>
      </c>
      <c r="B19" s="43">
        <v>-7.56</v>
      </c>
      <c r="C19" s="67" t="s">
        <v>78</v>
      </c>
      <c r="D19" s="67" t="s">
        <v>78</v>
      </c>
      <c r="E19" s="43">
        <v>-5.0599999999999996</v>
      </c>
      <c r="F19" s="43">
        <v>-9.6300000000000008</v>
      </c>
    </row>
    <row r="20" spans="1:8" x14ac:dyDescent="0.25">
      <c r="A20" s="7" t="s">
        <v>37</v>
      </c>
      <c r="B20" s="43">
        <v>3.28</v>
      </c>
      <c r="C20" s="67" t="s">
        <v>78</v>
      </c>
      <c r="D20" s="67" t="s">
        <v>78</v>
      </c>
      <c r="E20" s="43">
        <v>4.82</v>
      </c>
      <c r="F20" s="43">
        <v>3.98</v>
      </c>
    </row>
    <row r="21" spans="1:8" x14ac:dyDescent="0.25">
      <c r="A21" s="9" t="s">
        <v>71</v>
      </c>
      <c r="B21" s="11">
        <v>0.64800000000000002</v>
      </c>
      <c r="C21" s="11">
        <v>0.624</v>
      </c>
      <c r="D21" s="11">
        <v>0.59799999999999998</v>
      </c>
      <c r="E21" s="11">
        <v>0.60899999999999999</v>
      </c>
      <c r="F21" s="11">
        <v>0.56599999999999995</v>
      </c>
    </row>
    <row r="22" spans="1:8" x14ac:dyDescent="0.25">
      <c r="A22" s="7" t="s">
        <v>39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</row>
    <row r="23" spans="1:8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2</v>
      </c>
    </row>
    <row r="25" spans="1:8" x14ac:dyDescent="0.25">
      <c r="A25" s="7" t="s">
        <v>44</v>
      </c>
      <c r="B25" s="11" t="s">
        <v>72</v>
      </c>
      <c r="C25" s="11" t="s">
        <v>72</v>
      </c>
      <c r="D25" s="11">
        <v>0.996</v>
      </c>
      <c r="E25" s="11">
        <v>0.996</v>
      </c>
      <c r="F25" s="11">
        <v>0.996</v>
      </c>
    </row>
    <row r="26" spans="1:8" x14ac:dyDescent="0.25">
      <c r="A26" s="7" t="s">
        <v>45</v>
      </c>
      <c r="B26" s="43" t="s">
        <v>114</v>
      </c>
      <c r="C26" s="43" t="s">
        <v>115</v>
      </c>
      <c r="D26" s="43" t="s">
        <v>116</v>
      </c>
      <c r="E26" s="43" t="s">
        <v>117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2"/>
    </row>
  </sheetData>
  <mergeCells count="1">
    <mergeCell ref="A29:G29"/>
  </mergeCells>
  <pageMargins left="0.7" right="0.7" top="0.75" bottom="0.75" header="0.3" footer="0.3"/>
  <pageSetup paperSize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04B8-4195-47E3-AFBE-8541F79C9A2A}">
  <dimension ref="A1:H29"/>
  <sheetViews>
    <sheetView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6" bestFit="1" customWidth="1"/>
    <col min="3" max="4" width="17.140625" bestFit="1" customWidth="1"/>
    <col min="5" max="6" width="16" bestFit="1" customWidth="1"/>
  </cols>
  <sheetData>
    <row r="1" spans="1:6" x14ac:dyDescent="0.25">
      <c r="A1" s="39" t="s">
        <v>118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843</v>
      </c>
      <c r="C2" s="43">
        <v>811</v>
      </c>
      <c r="D2" s="43">
        <v>1412</v>
      </c>
      <c r="E2" s="43">
        <v>1396</v>
      </c>
      <c r="F2" s="43">
        <v>1229</v>
      </c>
    </row>
    <row r="3" spans="1:6" x14ac:dyDescent="0.25">
      <c r="A3" s="7" t="s">
        <v>20</v>
      </c>
      <c r="B3" s="44">
        <v>0.81899999999999995</v>
      </c>
      <c r="C3" s="44">
        <v>0.80300000000000005</v>
      </c>
      <c r="D3" s="44">
        <v>0.89100000000000001</v>
      </c>
      <c r="E3" s="44">
        <v>0.83499999999999996</v>
      </c>
      <c r="F3" s="11">
        <v>0.84</v>
      </c>
    </row>
    <row r="4" spans="1:6" x14ac:dyDescent="0.25">
      <c r="A4" s="7" t="s">
        <v>22</v>
      </c>
      <c r="B4" s="41">
        <v>0.753</v>
      </c>
      <c r="C4" s="41">
        <v>0.61299999999999999</v>
      </c>
      <c r="D4" s="41">
        <v>0.57399999999999995</v>
      </c>
      <c r="E4" s="41">
        <v>0.58299999999999996</v>
      </c>
      <c r="F4" s="11">
        <v>0.60699999999999998</v>
      </c>
    </row>
    <row r="5" spans="1:6" x14ac:dyDescent="0.25">
      <c r="A5" s="27" t="s">
        <v>63</v>
      </c>
      <c r="B5" s="11">
        <v>0.30199999999999999</v>
      </c>
      <c r="C5" s="67" t="s">
        <v>78</v>
      </c>
      <c r="D5" s="67" t="s">
        <v>78</v>
      </c>
      <c r="E5" s="11">
        <v>0.252</v>
      </c>
      <c r="F5" s="11">
        <v>0.218</v>
      </c>
    </row>
    <row r="6" spans="1:6" x14ac:dyDescent="0.25">
      <c r="A6" s="27" t="s">
        <v>64</v>
      </c>
      <c r="B6" s="11">
        <v>0.10199999999999999</v>
      </c>
      <c r="C6" s="67" t="s">
        <v>78</v>
      </c>
      <c r="D6" s="67" t="s">
        <v>78</v>
      </c>
      <c r="E6" s="11">
        <v>4.9000000000000002E-2</v>
      </c>
      <c r="F6" s="11">
        <v>7.5999999999999998E-2</v>
      </c>
    </row>
    <row r="7" spans="1:6" x14ac:dyDescent="0.25">
      <c r="A7" s="27" t="s">
        <v>65</v>
      </c>
      <c r="B7" s="11">
        <v>0.32329999999999998</v>
      </c>
      <c r="C7" s="67" t="s">
        <v>78</v>
      </c>
      <c r="D7" s="67" t="s">
        <v>78</v>
      </c>
      <c r="E7" s="11">
        <v>0.26</v>
      </c>
      <c r="F7" s="11">
        <v>0.24</v>
      </c>
    </row>
    <row r="8" spans="1:6" x14ac:dyDescent="0.25">
      <c r="A8" s="7" t="s">
        <v>66</v>
      </c>
      <c r="B8" s="11">
        <v>0.93799999999999994</v>
      </c>
      <c r="C8" s="67" t="s">
        <v>78</v>
      </c>
      <c r="D8" s="67" t="s">
        <v>78</v>
      </c>
      <c r="E8" s="11">
        <v>0.871</v>
      </c>
      <c r="F8" s="11">
        <v>0.88800000000000001</v>
      </c>
    </row>
    <row r="9" spans="1:6" x14ac:dyDescent="0.25">
      <c r="A9" s="7" t="s">
        <v>67</v>
      </c>
      <c r="B9" s="11">
        <v>0.94499999999999995</v>
      </c>
      <c r="C9" s="67" t="s">
        <v>78</v>
      </c>
      <c r="D9" s="67" t="s">
        <v>78</v>
      </c>
      <c r="E9" s="11">
        <v>0.88</v>
      </c>
      <c r="F9" s="11">
        <v>0.89300000000000002</v>
      </c>
    </row>
    <row r="10" spans="1:6" x14ac:dyDescent="0.25">
      <c r="A10" s="7" t="s">
        <v>68</v>
      </c>
      <c r="B10" s="11">
        <v>0.96</v>
      </c>
      <c r="C10" s="67" t="s">
        <v>78</v>
      </c>
      <c r="D10" s="67" t="s">
        <v>78</v>
      </c>
      <c r="E10" s="11">
        <v>0.90400000000000003</v>
      </c>
      <c r="F10" s="11">
        <v>0.89200000000000002</v>
      </c>
    </row>
    <row r="11" spans="1:6" x14ac:dyDescent="0.25">
      <c r="A11" s="7" t="s">
        <v>27</v>
      </c>
      <c r="B11" s="11">
        <v>0.29199999999999998</v>
      </c>
      <c r="C11" s="67" t="s">
        <v>78</v>
      </c>
      <c r="D11" s="67" t="s">
        <v>78</v>
      </c>
      <c r="E11" s="11">
        <v>0.245</v>
      </c>
      <c r="F11" s="11">
        <v>0.113</v>
      </c>
    </row>
    <row r="12" spans="1:6" x14ac:dyDescent="0.25">
      <c r="A12" s="7" t="s">
        <v>29</v>
      </c>
      <c r="B12" s="11">
        <v>0.36199999999999999</v>
      </c>
      <c r="C12" s="67" t="s">
        <v>78</v>
      </c>
      <c r="D12" s="67" t="s">
        <v>78</v>
      </c>
      <c r="E12" s="11">
        <v>0.10199999999999999</v>
      </c>
      <c r="F12" s="11">
        <v>0.26600000000000001</v>
      </c>
    </row>
    <row r="13" spans="1:6" x14ac:dyDescent="0.25">
      <c r="A13" s="7" t="s">
        <v>30</v>
      </c>
      <c r="B13" s="11">
        <v>0.56499999999999995</v>
      </c>
      <c r="C13" s="67" t="s">
        <v>78</v>
      </c>
      <c r="D13" s="67" t="s">
        <v>78</v>
      </c>
      <c r="E13" s="11">
        <v>0.45</v>
      </c>
      <c r="F13" s="11">
        <v>0.53</v>
      </c>
    </row>
    <row r="14" spans="1:6" x14ac:dyDescent="0.25">
      <c r="A14" s="7" t="s">
        <v>31</v>
      </c>
      <c r="B14" s="43">
        <v>-0.93</v>
      </c>
      <c r="C14" s="67" t="s">
        <v>78</v>
      </c>
      <c r="D14" s="67" t="s">
        <v>78</v>
      </c>
      <c r="E14" s="43">
        <v>-1.98</v>
      </c>
      <c r="F14" s="43">
        <v>-5.23</v>
      </c>
    </row>
    <row r="15" spans="1:6" x14ac:dyDescent="0.25">
      <c r="A15" s="7" t="s">
        <v>33</v>
      </c>
      <c r="B15" s="43">
        <v>-4.88</v>
      </c>
      <c r="C15" s="67" t="s">
        <v>78</v>
      </c>
      <c r="D15" s="67" t="s">
        <v>78</v>
      </c>
      <c r="E15" s="43">
        <v>-3.11</v>
      </c>
      <c r="F15" s="43">
        <v>-1.1100000000000001</v>
      </c>
    </row>
    <row r="16" spans="1:6" x14ac:dyDescent="0.25">
      <c r="A16" s="7" t="s">
        <v>69</v>
      </c>
      <c r="B16" s="43">
        <v>-0.14000000000000001</v>
      </c>
      <c r="C16" s="67" t="s">
        <v>78</v>
      </c>
      <c r="D16" s="67" t="s">
        <v>78</v>
      </c>
      <c r="E16" s="43">
        <v>-0.03</v>
      </c>
      <c r="F16" s="43">
        <v>-1.38</v>
      </c>
    </row>
    <row r="17" spans="1:8" x14ac:dyDescent="0.25">
      <c r="A17" s="7" t="s">
        <v>70</v>
      </c>
      <c r="B17" s="43">
        <v>1.37</v>
      </c>
      <c r="C17" s="67" t="s">
        <v>78</v>
      </c>
      <c r="D17" s="67" t="s">
        <v>78</v>
      </c>
      <c r="E17" s="43">
        <v>2.82</v>
      </c>
      <c r="F17" s="43">
        <v>-1.78</v>
      </c>
    </row>
    <row r="18" spans="1:8" x14ac:dyDescent="0.25">
      <c r="A18" s="7" t="s">
        <v>35</v>
      </c>
      <c r="B18" s="43">
        <v>-3.83</v>
      </c>
      <c r="C18" s="67" t="s">
        <v>78</v>
      </c>
      <c r="D18" s="67" t="s">
        <v>78</v>
      </c>
      <c r="E18" s="43">
        <v>-0.66</v>
      </c>
      <c r="F18" s="43">
        <v>-5.56</v>
      </c>
    </row>
    <row r="19" spans="1:8" x14ac:dyDescent="0.25">
      <c r="A19" s="7" t="s">
        <v>36</v>
      </c>
      <c r="B19" s="43">
        <v>-4.01</v>
      </c>
      <c r="C19" s="67" t="s">
        <v>78</v>
      </c>
      <c r="D19" s="67" t="s">
        <v>78</v>
      </c>
      <c r="E19" s="43">
        <v>3.58</v>
      </c>
      <c r="F19" s="43">
        <v>-2.2599999999999998</v>
      </c>
    </row>
    <row r="20" spans="1:8" x14ac:dyDescent="0.25">
      <c r="A20" s="7" t="s">
        <v>37</v>
      </c>
      <c r="B20" s="43">
        <v>-0.49</v>
      </c>
      <c r="C20" s="67" t="s">
        <v>78</v>
      </c>
      <c r="D20" s="67" t="s">
        <v>78</v>
      </c>
      <c r="E20" s="59">
        <v>3.1</v>
      </c>
      <c r="F20" s="43">
        <v>-1.98</v>
      </c>
    </row>
    <row r="21" spans="1:8" x14ac:dyDescent="0.25">
      <c r="A21" s="9" t="s">
        <v>71</v>
      </c>
      <c r="B21" s="11">
        <v>0.51400000000000001</v>
      </c>
      <c r="C21" s="11">
        <v>0.65600000000000003</v>
      </c>
      <c r="D21" s="11">
        <v>0.47499999999999998</v>
      </c>
      <c r="E21" s="11">
        <v>0.53800000000000003</v>
      </c>
      <c r="F21" s="11">
        <v>0.53600000000000003</v>
      </c>
    </row>
    <row r="22" spans="1:8" x14ac:dyDescent="0.25">
      <c r="A22" s="7" t="s">
        <v>39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</row>
    <row r="23" spans="1:8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2</v>
      </c>
    </row>
    <row r="25" spans="1:8" x14ac:dyDescent="0.25">
      <c r="A25" s="7" t="s">
        <v>44</v>
      </c>
      <c r="B25" s="43" t="s">
        <v>72</v>
      </c>
      <c r="C25" s="43" t="s">
        <v>72</v>
      </c>
      <c r="D25" s="45">
        <v>1</v>
      </c>
      <c r="E25" s="45">
        <v>1</v>
      </c>
      <c r="F25" s="45">
        <v>1</v>
      </c>
    </row>
    <row r="26" spans="1:8" x14ac:dyDescent="0.25">
      <c r="A26" s="7" t="s">
        <v>45</v>
      </c>
      <c r="B26" s="65">
        <v>997000</v>
      </c>
      <c r="C26" s="43" t="s">
        <v>119</v>
      </c>
      <c r="D26" s="43" t="s">
        <v>120</v>
      </c>
      <c r="E26" s="43" t="s">
        <v>121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2"/>
    </row>
  </sheetData>
  <mergeCells count="1">
    <mergeCell ref="A29:G29"/>
  </mergeCells>
  <pageMargins left="0.7" right="0.7" top="0.75" bottom="0.75" header="0.3" footer="0.3"/>
  <pageSetup paperSize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F51A3-AC38-4A11-99EF-D024F28A9A0F}">
  <dimension ref="A1:H29"/>
  <sheetViews>
    <sheetView topLeftCell="A8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6" bestFit="1" customWidth="1"/>
    <col min="3" max="4" width="17.140625" bestFit="1" customWidth="1"/>
    <col min="5" max="6" width="16" bestFit="1" customWidth="1"/>
  </cols>
  <sheetData>
    <row r="1" spans="1:6" x14ac:dyDescent="0.25">
      <c r="A1" s="39" t="s">
        <v>122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2927</v>
      </c>
      <c r="C2" s="43">
        <v>3055</v>
      </c>
      <c r="D2" s="43">
        <v>5071</v>
      </c>
      <c r="E2" s="43">
        <v>3939</v>
      </c>
      <c r="F2" s="43">
        <v>3284</v>
      </c>
    </row>
    <row r="3" spans="1:6" x14ac:dyDescent="0.25">
      <c r="A3" s="7" t="s">
        <v>20</v>
      </c>
      <c r="B3" s="44">
        <v>0.92200000000000004</v>
      </c>
      <c r="C3" s="44">
        <v>0.94299999999999995</v>
      </c>
      <c r="D3" s="44">
        <v>0.95</v>
      </c>
      <c r="E3" s="44">
        <v>0.95899999999999996</v>
      </c>
      <c r="F3" s="11">
        <v>0.94799999999999995</v>
      </c>
    </row>
    <row r="4" spans="1:6" x14ac:dyDescent="0.25">
      <c r="A4" s="7" t="s">
        <v>22</v>
      </c>
      <c r="B4" s="41">
        <v>0.77500000000000002</v>
      </c>
      <c r="C4" s="41">
        <v>0.79600000000000004</v>
      </c>
      <c r="D4" s="41">
        <v>0.84899999999999998</v>
      </c>
      <c r="E4" s="41">
        <v>0.76600000000000001</v>
      </c>
      <c r="F4" s="11">
        <v>0.82599999999999996</v>
      </c>
    </row>
    <row r="5" spans="1:6" x14ac:dyDescent="0.25">
      <c r="A5" s="27" t="s">
        <v>63</v>
      </c>
      <c r="B5" s="11">
        <v>0.56320000000000003</v>
      </c>
      <c r="C5" s="67" t="s">
        <v>78</v>
      </c>
      <c r="D5" s="67" t="s">
        <v>78</v>
      </c>
      <c r="E5" s="11">
        <v>0.43319999999999997</v>
      </c>
      <c r="F5" s="11">
        <v>0.49199999999999999</v>
      </c>
    </row>
    <row r="6" spans="1:6" x14ac:dyDescent="0.25">
      <c r="A6" s="27" t="s">
        <v>64</v>
      </c>
      <c r="B6" s="11">
        <v>0.30709999999999998</v>
      </c>
      <c r="C6" s="67" t="s">
        <v>78</v>
      </c>
      <c r="D6" s="67" t="s">
        <v>78</v>
      </c>
      <c r="E6" s="11">
        <v>0.23599999999999999</v>
      </c>
      <c r="F6" s="11">
        <v>0.24099999999999999</v>
      </c>
    </row>
    <row r="7" spans="1:6" x14ac:dyDescent="0.25">
      <c r="A7" s="27" t="s">
        <v>65</v>
      </c>
      <c r="B7" s="11">
        <v>0.56399999999999995</v>
      </c>
      <c r="C7" s="67" t="s">
        <v>78</v>
      </c>
      <c r="D7" s="67" t="s">
        <v>78</v>
      </c>
      <c r="E7" s="11">
        <v>0.48630000000000001</v>
      </c>
      <c r="F7" s="11">
        <v>0.50700000000000001</v>
      </c>
    </row>
    <row r="8" spans="1:6" x14ac:dyDescent="0.25">
      <c r="A8" s="7" t="s">
        <v>66</v>
      </c>
      <c r="B8" s="11">
        <v>0.85799999999999998</v>
      </c>
      <c r="C8" s="67" t="s">
        <v>78</v>
      </c>
      <c r="D8" s="67" t="s">
        <v>78</v>
      </c>
      <c r="E8" s="11">
        <v>0.64700000000000002</v>
      </c>
      <c r="F8" s="11">
        <v>0.72399999999999998</v>
      </c>
    </row>
    <row r="9" spans="1:6" x14ac:dyDescent="0.25">
      <c r="A9" s="7" t="s">
        <v>67</v>
      </c>
      <c r="B9" s="11">
        <v>0.86399999999999999</v>
      </c>
      <c r="C9" s="67" t="s">
        <v>78</v>
      </c>
      <c r="D9" s="67" t="s">
        <v>78</v>
      </c>
      <c r="E9" s="11">
        <v>0.66400000000000003</v>
      </c>
      <c r="F9" s="11">
        <v>0.71299999999999997</v>
      </c>
    </row>
    <row r="10" spans="1:6" x14ac:dyDescent="0.25">
      <c r="A10" s="7" t="s">
        <v>68</v>
      </c>
      <c r="B10" s="11">
        <v>0.86399999999999999</v>
      </c>
      <c r="C10" s="67" t="s">
        <v>78</v>
      </c>
      <c r="D10" s="67" t="s">
        <v>78</v>
      </c>
      <c r="E10" s="11">
        <v>0.67200000000000004</v>
      </c>
      <c r="F10" s="11">
        <v>0.748</v>
      </c>
    </row>
    <row r="11" spans="1:6" x14ac:dyDescent="0.25">
      <c r="A11" s="7" t="s">
        <v>27</v>
      </c>
      <c r="B11" s="11">
        <v>0.52600000000000002</v>
      </c>
      <c r="C11" s="67" t="s">
        <v>78</v>
      </c>
      <c r="D11" s="67" t="s">
        <v>78</v>
      </c>
      <c r="E11" s="11">
        <v>0.58899999999999997</v>
      </c>
      <c r="F11" s="11">
        <v>0.34</v>
      </c>
    </row>
    <row r="12" spans="1:6" x14ac:dyDescent="0.25">
      <c r="A12" s="7" t="s">
        <v>29</v>
      </c>
      <c r="B12" s="11">
        <v>0.57199999999999995</v>
      </c>
      <c r="C12" s="67" t="s">
        <v>78</v>
      </c>
      <c r="D12" s="67" t="s">
        <v>78</v>
      </c>
      <c r="E12" s="11">
        <v>0.59699999999999998</v>
      </c>
      <c r="F12" s="11">
        <v>0.53900000000000003</v>
      </c>
    </row>
    <row r="13" spans="1:6" x14ac:dyDescent="0.25">
      <c r="A13" s="7" t="s">
        <v>30</v>
      </c>
      <c r="B13" s="11">
        <v>0.74</v>
      </c>
      <c r="C13" s="67" t="s">
        <v>78</v>
      </c>
      <c r="D13" s="67" t="s">
        <v>78</v>
      </c>
      <c r="E13" s="11">
        <v>0.71399999999999997</v>
      </c>
      <c r="F13" s="11">
        <v>0.72099999999999997</v>
      </c>
    </row>
    <row r="14" spans="1:6" x14ac:dyDescent="0.25">
      <c r="A14" s="7" t="s">
        <v>31</v>
      </c>
      <c r="B14" s="43">
        <v>-3.54</v>
      </c>
      <c r="C14" s="67" t="s">
        <v>78</v>
      </c>
      <c r="D14" s="67" t="s">
        <v>78</v>
      </c>
      <c r="E14" s="43">
        <v>-3.46</v>
      </c>
      <c r="F14" s="43">
        <v>-2.35</v>
      </c>
    </row>
    <row r="15" spans="1:6" x14ac:dyDescent="0.25">
      <c r="A15" s="7" t="s">
        <v>33</v>
      </c>
      <c r="B15" s="43">
        <v>-5.61</v>
      </c>
      <c r="C15" s="67" t="s">
        <v>78</v>
      </c>
      <c r="D15" s="67" t="s">
        <v>78</v>
      </c>
      <c r="E15" s="43">
        <v>-8.43</v>
      </c>
      <c r="F15" s="43">
        <v>-5.25</v>
      </c>
    </row>
    <row r="16" spans="1:6" x14ac:dyDescent="0.25">
      <c r="A16" s="7" t="s">
        <v>69</v>
      </c>
      <c r="B16" s="43">
        <v>-2.35</v>
      </c>
      <c r="C16" s="67" t="s">
        <v>78</v>
      </c>
      <c r="D16" s="67" t="s">
        <v>78</v>
      </c>
      <c r="E16" s="43">
        <v>-0.85</v>
      </c>
      <c r="F16" s="43">
        <v>-0.67</v>
      </c>
    </row>
    <row r="17" spans="1:8" x14ac:dyDescent="0.25">
      <c r="A17" s="7" t="s">
        <v>70</v>
      </c>
      <c r="B17" s="43">
        <v>4.29</v>
      </c>
      <c r="C17" s="67" t="s">
        <v>78</v>
      </c>
      <c r="D17" s="67" t="s">
        <v>78</v>
      </c>
      <c r="E17" s="43">
        <v>6.69</v>
      </c>
      <c r="F17" s="43">
        <v>7.11</v>
      </c>
    </row>
    <row r="18" spans="1:8" x14ac:dyDescent="0.25">
      <c r="A18" s="7" t="s">
        <v>35</v>
      </c>
      <c r="B18" s="43">
        <v>-2.23</v>
      </c>
      <c r="C18" s="67" t="s">
        <v>78</v>
      </c>
      <c r="D18" s="67" t="s">
        <v>78</v>
      </c>
      <c r="E18" s="43">
        <v>1.49</v>
      </c>
      <c r="F18" s="43">
        <v>-3.07</v>
      </c>
    </row>
    <row r="19" spans="1:8" x14ac:dyDescent="0.25">
      <c r="A19" s="7" t="s">
        <v>36</v>
      </c>
      <c r="B19" s="59">
        <v>-1.73</v>
      </c>
      <c r="C19" s="67" t="s">
        <v>78</v>
      </c>
      <c r="D19" s="67" t="s">
        <v>78</v>
      </c>
      <c r="E19" s="43">
        <v>3.08</v>
      </c>
      <c r="F19" s="43">
        <v>1.72</v>
      </c>
    </row>
    <row r="20" spans="1:8" x14ac:dyDescent="0.25">
      <c r="A20" s="7" t="s">
        <v>37</v>
      </c>
      <c r="B20" s="43">
        <v>-0.22</v>
      </c>
      <c r="C20" s="67" t="s">
        <v>78</v>
      </c>
      <c r="D20" s="67" t="s">
        <v>78</v>
      </c>
      <c r="E20" s="43">
        <v>1.63</v>
      </c>
      <c r="F20" s="43">
        <v>0.32</v>
      </c>
    </row>
    <row r="21" spans="1:8" x14ac:dyDescent="0.25">
      <c r="A21" s="9" t="s">
        <v>71</v>
      </c>
      <c r="B21" s="11">
        <v>0.67200000000000004</v>
      </c>
      <c r="C21" s="11">
        <v>0.70399999999999996</v>
      </c>
      <c r="D21" s="11">
        <v>0.68400000000000005</v>
      </c>
      <c r="E21" s="11">
        <v>0.68</v>
      </c>
      <c r="F21" s="11">
        <v>0.65900000000000003</v>
      </c>
    </row>
    <row r="22" spans="1:8" x14ac:dyDescent="0.25">
      <c r="A22" s="7" t="s">
        <v>39</v>
      </c>
      <c r="B22" s="43">
        <v>0</v>
      </c>
      <c r="C22" s="43">
        <v>1</v>
      </c>
      <c r="D22" s="43">
        <v>0</v>
      </c>
      <c r="E22" s="43">
        <v>0</v>
      </c>
      <c r="F22" s="43">
        <v>0</v>
      </c>
    </row>
    <row r="23" spans="1:8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0</v>
      </c>
    </row>
    <row r="25" spans="1:8" x14ac:dyDescent="0.25">
      <c r="A25" s="7" t="s">
        <v>44</v>
      </c>
      <c r="B25" s="43" t="s">
        <v>72</v>
      </c>
      <c r="C25" s="43" t="s">
        <v>72</v>
      </c>
      <c r="D25" s="11">
        <v>0.96499999999999997</v>
      </c>
      <c r="E25" s="45">
        <v>1</v>
      </c>
      <c r="F25" s="11">
        <v>0.96799999999999997</v>
      </c>
    </row>
    <row r="26" spans="1:8" x14ac:dyDescent="0.25">
      <c r="A26" s="7" t="s">
        <v>45</v>
      </c>
      <c r="B26" s="43" t="s">
        <v>123</v>
      </c>
      <c r="C26" s="43" t="s">
        <v>124</v>
      </c>
      <c r="D26" s="43" t="s">
        <v>125</v>
      </c>
      <c r="E26" s="43" t="s">
        <v>126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2"/>
    </row>
  </sheetData>
  <mergeCells count="1">
    <mergeCell ref="A29:G29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59A2-EC26-492C-8537-AA5E7290B85B}">
  <dimension ref="A1:H29"/>
  <sheetViews>
    <sheetView topLeftCell="A18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6" bestFit="1" customWidth="1"/>
    <col min="3" max="4" width="17.140625" bestFit="1" customWidth="1"/>
    <col min="5" max="6" width="16" bestFit="1" customWidth="1"/>
  </cols>
  <sheetData>
    <row r="1" spans="1:6" x14ac:dyDescent="0.25">
      <c r="A1" s="39" t="s">
        <v>127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2118</v>
      </c>
      <c r="C2" s="43">
        <v>1996</v>
      </c>
      <c r="D2" s="43">
        <v>2714</v>
      </c>
      <c r="E2" s="43">
        <v>2963</v>
      </c>
      <c r="F2" s="43">
        <v>2962</v>
      </c>
    </row>
    <row r="3" spans="1:6" x14ac:dyDescent="0.25">
      <c r="A3" s="7" t="s">
        <v>20</v>
      </c>
      <c r="B3" s="44">
        <v>0.95</v>
      </c>
      <c r="C3" s="44">
        <v>0.95899999999999996</v>
      </c>
      <c r="D3" s="44">
        <v>0.96799999999999997</v>
      </c>
      <c r="E3" s="44">
        <v>0.94299999999999995</v>
      </c>
      <c r="F3" s="11">
        <v>0.91600000000000004</v>
      </c>
    </row>
    <row r="4" spans="1:6" x14ac:dyDescent="0.25">
      <c r="A4" s="7" t="s">
        <v>22</v>
      </c>
      <c r="B4" s="41">
        <v>0.72399999999999998</v>
      </c>
      <c r="C4" s="41">
        <v>0.85299999999999998</v>
      </c>
      <c r="D4" s="41">
        <v>0.84099999999999997</v>
      </c>
      <c r="E4" s="41">
        <v>0.83799999999999997</v>
      </c>
      <c r="F4" s="11">
        <v>0.89400000000000002</v>
      </c>
    </row>
    <row r="5" spans="1:6" x14ac:dyDescent="0.25">
      <c r="A5" s="27" t="s">
        <v>63</v>
      </c>
      <c r="B5" s="11">
        <v>0.49709999999999999</v>
      </c>
      <c r="C5" s="67" t="s">
        <v>78</v>
      </c>
      <c r="D5" s="67" t="s">
        <v>78</v>
      </c>
      <c r="E5" s="11">
        <v>0.37619999999999998</v>
      </c>
      <c r="F5" s="11">
        <v>0.34699999999999998</v>
      </c>
    </row>
    <row r="6" spans="1:6" x14ac:dyDescent="0.25">
      <c r="A6" s="27" t="s">
        <v>64</v>
      </c>
      <c r="B6" s="11">
        <v>0.245</v>
      </c>
      <c r="C6" s="67" t="s">
        <v>78</v>
      </c>
      <c r="D6" s="67" t="s">
        <v>78</v>
      </c>
      <c r="E6" s="11">
        <v>0.16700000000000001</v>
      </c>
      <c r="F6" s="11">
        <v>0.13700000000000001</v>
      </c>
    </row>
    <row r="7" spans="1:6" x14ac:dyDescent="0.25">
      <c r="A7" s="27" t="s">
        <v>65</v>
      </c>
      <c r="B7" s="11">
        <v>0.50800000000000001</v>
      </c>
      <c r="C7" s="67" t="s">
        <v>78</v>
      </c>
      <c r="D7" s="67" t="s">
        <v>78</v>
      </c>
      <c r="E7" s="11">
        <v>0.39100000000000001</v>
      </c>
      <c r="F7" s="11">
        <v>0.39900000000000002</v>
      </c>
    </row>
    <row r="8" spans="1:6" x14ac:dyDescent="0.25">
      <c r="A8" s="7" t="s">
        <v>66</v>
      </c>
      <c r="B8" s="11">
        <v>0.81</v>
      </c>
      <c r="C8" s="67" t="s">
        <v>78</v>
      </c>
      <c r="D8" s="67" t="s">
        <v>78</v>
      </c>
      <c r="E8" s="11">
        <v>0.629</v>
      </c>
      <c r="F8" s="11">
        <v>0.66900000000000004</v>
      </c>
    </row>
    <row r="9" spans="1:6" x14ac:dyDescent="0.25">
      <c r="A9" s="7" t="s">
        <v>67</v>
      </c>
      <c r="B9" s="11">
        <v>0.82</v>
      </c>
      <c r="C9" s="67" t="s">
        <v>78</v>
      </c>
      <c r="D9" s="67" t="s">
        <v>78</v>
      </c>
      <c r="E9" s="11">
        <v>0.628</v>
      </c>
      <c r="F9" s="11">
        <v>0.65900000000000003</v>
      </c>
    </row>
    <row r="10" spans="1:6" x14ac:dyDescent="0.25">
      <c r="A10" s="7" t="s">
        <v>68</v>
      </c>
      <c r="B10" s="11">
        <v>0.81399999999999995</v>
      </c>
      <c r="C10" s="67" t="s">
        <v>78</v>
      </c>
      <c r="D10" s="67" t="s">
        <v>78</v>
      </c>
      <c r="E10" s="11">
        <v>0.625</v>
      </c>
      <c r="F10" s="11">
        <v>0.69699999999999995</v>
      </c>
    </row>
    <row r="11" spans="1:6" x14ac:dyDescent="0.25">
      <c r="A11" s="7" t="s">
        <v>27</v>
      </c>
      <c r="B11" s="11">
        <v>0.40600000000000003</v>
      </c>
      <c r="C11" s="67" t="s">
        <v>78</v>
      </c>
      <c r="D11" s="67" t="s">
        <v>78</v>
      </c>
      <c r="E11" s="11">
        <v>0.46800000000000003</v>
      </c>
      <c r="F11" s="11">
        <v>0.254</v>
      </c>
    </row>
    <row r="12" spans="1:6" x14ac:dyDescent="0.25">
      <c r="A12" s="7" t="s">
        <v>29</v>
      </c>
      <c r="B12" s="11">
        <v>0.36799999999999999</v>
      </c>
      <c r="C12" s="67" t="s">
        <v>78</v>
      </c>
      <c r="D12" s="67" t="s">
        <v>78</v>
      </c>
      <c r="E12" s="11">
        <v>0.42099999999999999</v>
      </c>
      <c r="F12" s="11">
        <v>0.436</v>
      </c>
    </row>
    <row r="13" spans="1:6" x14ac:dyDescent="0.25">
      <c r="A13" s="7" t="s">
        <v>30</v>
      </c>
      <c r="B13" s="11">
        <v>0.64900000000000002</v>
      </c>
      <c r="C13" s="67" t="s">
        <v>78</v>
      </c>
      <c r="D13" s="67" t="s">
        <v>78</v>
      </c>
      <c r="E13" s="11">
        <v>0.59499999999999997</v>
      </c>
      <c r="F13" s="11">
        <v>0.622</v>
      </c>
    </row>
    <row r="14" spans="1:6" x14ac:dyDescent="0.25">
      <c r="A14" s="7" t="s">
        <v>31</v>
      </c>
      <c r="B14" s="43">
        <v>-1.74</v>
      </c>
      <c r="C14" s="67" t="s">
        <v>78</v>
      </c>
      <c r="D14" s="67" t="s">
        <v>78</v>
      </c>
      <c r="E14" s="43">
        <v>-3.62</v>
      </c>
      <c r="F14" s="43">
        <v>-0.92</v>
      </c>
    </row>
    <row r="15" spans="1:6" x14ac:dyDescent="0.25">
      <c r="A15" s="7" t="s">
        <v>33</v>
      </c>
      <c r="B15" s="43">
        <v>-4.0199999999999996</v>
      </c>
      <c r="C15" s="67" t="s">
        <v>78</v>
      </c>
      <c r="D15" s="67" t="s">
        <v>78</v>
      </c>
      <c r="E15" s="43">
        <v>-4.1500000000000004</v>
      </c>
      <c r="F15" s="43">
        <v>-2.73</v>
      </c>
    </row>
    <row r="16" spans="1:6" x14ac:dyDescent="0.25">
      <c r="A16" s="7" t="s">
        <v>69</v>
      </c>
      <c r="B16" s="43">
        <v>0.8</v>
      </c>
      <c r="C16" s="67" t="s">
        <v>78</v>
      </c>
      <c r="D16" s="67" t="s">
        <v>78</v>
      </c>
      <c r="E16" s="43">
        <v>-2.69</v>
      </c>
      <c r="F16" s="43">
        <v>-0.83</v>
      </c>
    </row>
    <row r="17" spans="1:8" x14ac:dyDescent="0.25">
      <c r="A17" s="7" t="s">
        <v>70</v>
      </c>
      <c r="B17" s="43">
        <v>7.89</v>
      </c>
      <c r="C17" s="67" t="s">
        <v>78</v>
      </c>
      <c r="D17" s="67" t="s">
        <v>78</v>
      </c>
      <c r="E17" s="59">
        <v>4.5999999999999996</v>
      </c>
      <c r="F17" s="59">
        <v>2.7</v>
      </c>
    </row>
    <row r="18" spans="1:8" x14ac:dyDescent="0.25">
      <c r="A18" s="7" t="s">
        <v>35</v>
      </c>
      <c r="B18" s="43">
        <v>1.66</v>
      </c>
      <c r="C18" s="67" t="s">
        <v>78</v>
      </c>
      <c r="D18" s="67" t="s">
        <v>78</v>
      </c>
      <c r="E18" s="43">
        <v>2.57</v>
      </c>
      <c r="F18" s="59">
        <v>1.4</v>
      </c>
    </row>
    <row r="19" spans="1:8" x14ac:dyDescent="0.25">
      <c r="A19" s="7" t="s">
        <v>36</v>
      </c>
      <c r="B19" s="59">
        <v>0.23</v>
      </c>
      <c r="C19" s="67" t="s">
        <v>78</v>
      </c>
      <c r="D19" s="67" t="s">
        <v>78</v>
      </c>
      <c r="E19" s="43">
        <v>1.71</v>
      </c>
      <c r="F19" s="43">
        <v>1.68</v>
      </c>
    </row>
    <row r="20" spans="1:8" x14ac:dyDescent="0.25">
      <c r="A20" s="7" t="s">
        <v>37</v>
      </c>
      <c r="B20" s="43">
        <v>1.97</v>
      </c>
      <c r="C20" s="67" t="s">
        <v>78</v>
      </c>
      <c r="D20" s="67" t="s">
        <v>78</v>
      </c>
      <c r="E20" s="59">
        <v>2.7</v>
      </c>
      <c r="F20" s="43">
        <v>1.96</v>
      </c>
    </row>
    <row r="21" spans="1:8" x14ac:dyDescent="0.25">
      <c r="A21" s="9" t="s">
        <v>71</v>
      </c>
      <c r="B21" s="11">
        <v>0.69299999999999995</v>
      </c>
      <c r="C21" s="11">
        <v>0.57399999999999995</v>
      </c>
      <c r="D21" s="11">
        <v>0.69599999999999995</v>
      </c>
      <c r="E21" s="11">
        <v>0.59</v>
      </c>
      <c r="F21" s="11">
        <v>0.55700000000000005</v>
      </c>
    </row>
    <row r="22" spans="1:8" x14ac:dyDescent="0.25">
      <c r="A22" s="7" t="s">
        <v>39</v>
      </c>
      <c r="B22" s="43">
        <v>1</v>
      </c>
      <c r="C22" s="43">
        <v>0</v>
      </c>
      <c r="D22" s="43">
        <v>3</v>
      </c>
      <c r="E22" s="43">
        <v>0</v>
      </c>
      <c r="F22" s="43">
        <v>0</v>
      </c>
    </row>
    <row r="23" spans="1:8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1</v>
      </c>
    </row>
    <row r="25" spans="1:8" x14ac:dyDescent="0.25">
      <c r="A25" s="7" t="s">
        <v>44</v>
      </c>
      <c r="B25" s="43" t="s">
        <v>72</v>
      </c>
      <c r="C25" s="43" t="s">
        <v>72</v>
      </c>
      <c r="D25" s="45">
        <v>1</v>
      </c>
      <c r="E25" s="11">
        <v>0.98650000000000004</v>
      </c>
      <c r="F25" s="45">
        <v>1</v>
      </c>
    </row>
    <row r="26" spans="1:8" x14ac:dyDescent="0.25">
      <c r="A26" s="7" t="s">
        <v>45</v>
      </c>
      <c r="B26" s="43" t="s">
        <v>102</v>
      </c>
      <c r="C26" s="43" t="s">
        <v>128</v>
      </c>
      <c r="D26" s="43" t="s">
        <v>129</v>
      </c>
      <c r="E26" s="43" t="s">
        <v>130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2"/>
    </row>
  </sheetData>
  <mergeCells count="1">
    <mergeCell ref="A29:G29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2E9F-9DE7-418B-A185-891B811A75A8}">
  <dimension ref="A1:H29"/>
  <sheetViews>
    <sheetView topLeftCell="A8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3" width="20.28515625" style="13" bestFit="1" customWidth="1"/>
    <col min="4" max="4" width="17.140625" style="13" bestFit="1" customWidth="1"/>
    <col min="5" max="6" width="16" style="13" bestFit="1" customWidth="1"/>
  </cols>
  <sheetData>
    <row r="1" spans="1:6" x14ac:dyDescent="0.25">
      <c r="A1" s="39" t="s">
        <v>131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2759</v>
      </c>
      <c r="C2" s="43">
        <v>3393</v>
      </c>
      <c r="D2" s="43">
        <v>8138</v>
      </c>
      <c r="E2" s="43">
        <v>6979</v>
      </c>
      <c r="F2" s="43">
        <v>6919</v>
      </c>
    </row>
    <row r="3" spans="1:6" x14ac:dyDescent="0.25">
      <c r="A3" s="7" t="s">
        <v>20</v>
      </c>
      <c r="B3" s="44">
        <v>0.88400000000000001</v>
      </c>
      <c r="C3" s="44">
        <v>0.88100000000000001</v>
      </c>
      <c r="D3" s="44">
        <v>0.9</v>
      </c>
      <c r="E3" s="44">
        <v>0.85499999999999998</v>
      </c>
      <c r="F3" s="11">
        <v>0.80700000000000005</v>
      </c>
    </row>
    <row r="4" spans="1:6" x14ac:dyDescent="0.25">
      <c r="A4" s="7" t="s">
        <v>22</v>
      </c>
      <c r="B4" s="41" t="s">
        <v>99</v>
      </c>
      <c r="C4" s="41">
        <v>0.48599999999999999</v>
      </c>
      <c r="D4" s="41">
        <v>0.747</v>
      </c>
      <c r="E4" s="41">
        <v>0.755</v>
      </c>
      <c r="F4" s="11">
        <v>0.88700000000000001</v>
      </c>
    </row>
    <row r="5" spans="1:6" x14ac:dyDescent="0.25">
      <c r="A5" s="27" t="s">
        <v>63</v>
      </c>
      <c r="B5" s="11">
        <v>0.38200000000000001</v>
      </c>
      <c r="C5" s="67" t="s">
        <v>78</v>
      </c>
      <c r="D5" s="67" t="s">
        <v>78</v>
      </c>
      <c r="E5" s="11">
        <v>0.28100000000000003</v>
      </c>
      <c r="F5" s="11">
        <v>0.25900000000000001</v>
      </c>
    </row>
    <row r="6" spans="1:6" x14ac:dyDescent="0.25">
      <c r="A6" s="27" t="s">
        <v>64</v>
      </c>
      <c r="B6" s="11">
        <v>0.14199999999999999</v>
      </c>
      <c r="C6" s="67" t="s">
        <v>78</v>
      </c>
      <c r="D6" s="67" t="s">
        <v>78</v>
      </c>
      <c r="E6" s="11">
        <v>7.5999999999999998E-2</v>
      </c>
      <c r="F6" s="11">
        <v>7.8E-2</v>
      </c>
    </row>
    <row r="7" spans="1:6" x14ac:dyDescent="0.25">
      <c r="A7" s="27" t="s">
        <v>65</v>
      </c>
      <c r="B7" s="11">
        <v>0.372</v>
      </c>
      <c r="C7" s="67" t="s">
        <v>78</v>
      </c>
      <c r="D7" s="67" t="s">
        <v>78</v>
      </c>
      <c r="E7" s="11">
        <v>0.26600000000000001</v>
      </c>
      <c r="F7" s="11">
        <v>0.307</v>
      </c>
    </row>
    <row r="8" spans="1:6" x14ac:dyDescent="0.25">
      <c r="A8" s="7" t="s">
        <v>66</v>
      </c>
      <c r="B8" s="11">
        <v>0.86299999999999999</v>
      </c>
      <c r="C8" s="67" t="s">
        <v>78</v>
      </c>
      <c r="D8" s="67" t="s">
        <v>78</v>
      </c>
      <c r="E8" s="11">
        <v>0.65800000000000003</v>
      </c>
      <c r="F8" s="11">
        <v>0.71899999999999997</v>
      </c>
    </row>
    <row r="9" spans="1:6" x14ac:dyDescent="0.25">
      <c r="A9" s="7" t="s">
        <v>67</v>
      </c>
      <c r="B9" s="11">
        <v>0.86399999999999999</v>
      </c>
      <c r="C9" s="67" t="s">
        <v>78</v>
      </c>
      <c r="D9" s="67" t="s">
        <v>78</v>
      </c>
      <c r="E9" s="11">
        <v>0.64600000000000002</v>
      </c>
      <c r="F9" s="11">
        <v>0.71799999999999997</v>
      </c>
    </row>
    <row r="10" spans="1:6" x14ac:dyDescent="0.25">
      <c r="A10" s="7" t="s">
        <v>68</v>
      </c>
      <c r="B10" s="11">
        <v>0.86899999999999999</v>
      </c>
      <c r="C10" s="67" t="s">
        <v>78</v>
      </c>
      <c r="D10" s="67" t="s">
        <v>78</v>
      </c>
      <c r="E10" s="11">
        <v>0.63800000000000001</v>
      </c>
      <c r="F10" s="11">
        <v>0.752</v>
      </c>
    </row>
    <row r="11" spans="1:6" x14ac:dyDescent="0.25">
      <c r="A11" s="7" t="s">
        <v>27</v>
      </c>
      <c r="B11" s="11">
        <v>0.34899999999999998</v>
      </c>
      <c r="C11" s="67" t="s">
        <v>78</v>
      </c>
      <c r="D11" s="67" t="s">
        <v>78</v>
      </c>
      <c r="E11" s="11">
        <v>0.24099999999999999</v>
      </c>
      <c r="F11" s="11">
        <v>0.16500000000000001</v>
      </c>
    </row>
    <row r="12" spans="1:6" x14ac:dyDescent="0.25">
      <c r="A12" s="7" t="s">
        <v>29</v>
      </c>
      <c r="B12" s="11">
        <v>0.33100000000000002</v>
      </c>
      <c r="C12" s="67" t="s">
        <v>78</v>
      </c>
      <c r="D12" s="67" t="s">
        <v>78</v>
      </c>
      <c r="E12" s="11">
        <v>0.191</v>
      </c>
      <c r="F12" s="11">
        <v>0.23</v>
      </c>
    </row>
    <row r="13" spans="1:6" x14ac:dyDescent="0.25">
      <c r="A13" s="7" t="s">
        <v>30</v>
      </c>
      <c r="B13" s="11">
        <v>0.57199999999999995</v>
      </c>
      <c r="C13" s="67" t="s">
        <v>78</v>
      </c>
      <c r="D13" s="67" t="s">
        <v>78</v>
      </c>
      <c r="E13" s="54">
        <v>0.50900000000000001</v>
      </c>
      <c r="F13" s="11">
        <v>0.48199999999999998</v>
      </c>
    </row>
    <row r="14" spans="1:6" x14ac:dyDescent="0.25">
      <c r="A14" s="7" t="s">
        <v>31</v>
      </c>
      <c r="B14" s="43">
        <v>-6.87</v>
      </c>
      <c r="C14" s="67" t="s">
        <v>78</v>
      </c>
      <c r="D14" s="67" t="s">
        <v>78</v>
      </c>
      <c r="E14" s="43">
        <v>-5.34</v>
      </c>
      <c r="F14" s="43">
        <v>-5.1100000000000003</v>
      </c>
    </row>
    <row r="15" spans="1:6" x14ac:dyDescent="0.25">
      <c r="A15" s="7" t="s">
        <v>33</v>
      </c>
      <c r="B15" s="43">
        <v>-9.4</v>
      </c>
      <c r="C15" s="67" t="s">
        <v>78</v>
      </c>
      <c r="D15" s="67" t="s">
        <v>78</v>
      </c>
      <c r="E15" s="59">
        <v>-11</v>
      </c>
      <c r="F15" s="43">
        <v>-6.23</v>
      </c>
    </row>
    <row r="16" spans="1:6" x14ac:dyDescent="0.25">
      <c r="A16" s="7" t="s">
        <v>69</v>
      </c>
      <c r="B16" s="43">
        <v>-1</v>
      </c>
      <c r="C16" s="67" t="s">
        <v>78</v>
      </c>
      <c r="D16" s="67" t="s">
        <v>78</v>
      </c>
      <c r="E16" s="59">
        <v>-2.33</v>
      </c>
      <c r="F16" s="59">
        <v>-0.3</v>
      </c>
    </row>
    <row r="17" spans="1:8" x14ac:dyDescent="0.25">
      <c r="A17" s="7" t="s">
        <v>70</v>
      </c>
      <c r="B17" s="59">
        <v>-0.81</v>
      </c>
      <c r="C17" s="67" t="s">
        <v>78</v>
      </c>
      <c r="D17" s="67" t="s">
        <v>78</v>
      </c>
      <c r="E17" s="43">
        <v>2.71</v>
      </c>
      <c r="F17" s="43">
        <v>4.3899999999999997</v>
      </c>
    </row>
    <row r="18" spans="1:8" x14ac:dyDescent="0.25">
      <c r="A18" s="7" t="s">
        <v>35</v>
      </c>
      <c r="B18" s="43">
        <v>-10.57</v>
      </c>
      <c r="C18" s="67" t="s">
        <v>78</v>
      </c>
      <c r="D18" s="67" t="s">
        <v>78</v>
      </c>
      <c r="E18" s="43">
        <v>-7.52</v>
      </c>
      <c r="F18" s="43">
        <v>-7.86</v>
      </c>
    </row>
    <row r="19" spans="1:8" x14ac:dyDescent="0.25">
      <c r="A19" s="7" t="s">
        <v>36</v>
      </c>
      <c r="B19" s="43">
        <v>-9.68</v>
      </c>
      <c r="C19" s="67" t="s">
        <v>78</v>
      </c>
      <c r="D19" s="67" t="s">
        <v>78</v>
      </c>
      <c r="E19" s="43">
        <v>-7.72</v>
      </c>
      <c r="F19" s="43">
        <v>-9.94</v>
      </c>
    </row>
    <row r="20" spans="1:8" x14ac:dyDescent="0.25">
      <c r="A20" s="7" t="s">
        <v>37</v>
      </c>
      <c r="B20" s="43">
        <v>0.48</v>
      </c>
      <c r="C20" s="67" t="s">
        <v>78</v>
      </c>
      <c r="D20" s="67" t="s">
        <v>78</v>
      </c>
      <c r="E20" s="43">
        <v>-0.19</v>
      </c>
      <c r="F20" s="43">
        <v>-2.04</v>
      </c>
    </row>
    <row r="21" spans="1:8" x14ac:dyDescent="0.25">
      <c r="A21" s="9" t="s">
        <v>71</v>
      </c>
      <c r="B21" s="11" t="s">
        <v>99</v>
      </c>
      <c r="C21" s="11" t="s">
        <v>99</v>
      </c>
      <c r="D21" s="11">
        <v>0.43</v>
      </c>
      <c r="E21" s="11">
        <v>0.441</v>
      </c>
      <c r="F21" s="11">
        <v>0.54500000000000004</v>
      </c>
    </row>
    <row r="22" spans="1:8" x14ac:dyDescent="0.25">
      <c r="A22" s="7" t="s">
        <v>39</v>
      </c>
      <c r="B22" s="43">
        <v>0</v>
      </c>
      <c r="C22" s="43">
        <v>2</v>
      </c>
      <c r="D22" s="43">
        <v>0</v>
      </c>
      <c r="E22" s="43">
        <v>1</v>
      </c>
      <c r="F22" s="43">
        <v>1</v>
      </c>
    </row>
    <row r="23" spans="1:8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5</v>
      </c>
    </row>
    <row r="25" spans="1:8" x14ac:dyDescent="0.25">
      <c r="A25" s="7" t="s">
        <v>44</v>
      </c>
      <c r="B25" s="43" t="s">
        <v>72</v>
      </c>
      <c r="C25" s="43" t="s">
        <v>72</v>
      </c>
      <c r="D25" s="45">
        <v>1</v>
      </c>
      <c r="E25" s="45">
        <v>1</v>
      </c>
      <c r="F25" s="45">
        <v>1</v>
      </c>
    </row>
    <row r="26" spans="1:8" x14ac:dyDescent="0.25">
      <c r="A26" s="7" t="s">
        <v>45</v>
      </c>
      <c r="B26" s="43" t="s">
        <v>128</v>
      </c>
      <c r="C26" s="43" t="s">
        <v>132</v>
      </c>
      <c r="D26" s="43" t="s">
        <v>133</v>
      </c>
      <c r="E26" s="43" t="s">
        <v>134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2"/>
      <c r="H29" s="2"/>
    </row>
  </sheetData>
  <mergeCells count="1">
    <mergeCell ref="A29:F29"/>
  </mergeCells>
  <pageMargins left="0.7" right="0.7" top="0.75" bottom="0.75" header="0.3" footer="0.3"/>
  <pageSetup paperSize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EE50-DC6C-4BBD-89DD-4200990F0E3D}">
  <dimension ref="B1:F10"/>
  <sheetViews>
    <sheetView showGridLines="0" workbookViewId="0"/>
  </sheetViews>
  <sheetFormatPr defaultRowHeight="15" x14ac:dyDescent="0.25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6" width="12.42578125" customWidth="1"/>
  </cols>
  <sheetData>
    <row r="1" spans="2:6" x14ac:dyDescent="0.25">
      <c r="B1" s="68" t="s">
        <v>135</v>
      </c>
      <c r="C1" s="68"/>
      <c r="D1" s="4"/>
      <c r="E1" s="4"/>
      <c r="F1" s="4"/>
    </row>
    <row r="2" spans="2:6" x14ac:dyDescent="0.25">
      <c r="B2" s="68" t="s">
        <v>136</v>
      </c>
      <c r="C2" s="68"/>
      <c r="D2" s="4"/>
      <c r="E2" s="4"/>
      <c r="F2" s="4"/>
    </row>
    <row r="3" spans="2:6" x14ac:dyDescent="0.25">
      <c r="B3" s="69"/>
      <c r="C3" s="69"/>
      <c r="D3" s="72"/>
      <c r="E3" s="72"/>
      <c r="F3" s="72"/>
    </row>
    <row r="4" spans="2:6" ht="45" x14ac:dyDescent="0.25">
      <c r="B4" s="69" t="s">
        <v>137</v>
      </c>
      <c r="C4" s="69"/>
      <c r="D4" s="72"/>
      <c r="E4" s="72"/>
      <c r="F4" s="72"/>
    </row>
    <row r="5" spans="2:6" x14ac:dyDescent="0.25">
      <c r="B5" s="69"/>
      <c r="C5" s="69"/>
      <c r="D5" s="72"/>
      <c r="E5" s="72"/>
      <c r="F5" s="72"/>
    </row>
    <row r="6" spans="2:6" ht="30" x14ac:dyDescent="0.25">
      <c r="B6" s="68" t="s">
        <v>138</v>
      </c>
      <c r="C6" s="68"/>
      <c r="D6" s="4"/>
      <c r="E6" s="4" t="s">
        <v>139</v>
      </c>
      <c r="F6" s="4" t="s">
        <v>140</v>
      </c>
    </row>
    <row r="7" spans="2:6" ht="15.75" thickBot="1" x14ac:dyDescent="0.3">
      <c r="B7" s="69"/>
      <c r="C7" s="69"/>
      <c r="D7" s="72"/>
      <c r="E7" s="72"/>
      <c r="F7" s="72"/>
    </row>
    <row r="8" spans="2:6" ht="60.75" thickBot="1" x14ac:dyDescent="0.3">
      <c r="B8" s="70" t="s">
        <v>141</v>
      </c>
      <c r="C8" s="71"/>
      <c r="D8" s="73"/>
      <c r="E8" s="73">
        <v>2</v>
      </c>
      <c r="F8" s="74" t="s">
        <v>142</v>
      </c>
    </row>
    <row r="9" spans="2:6" x14ac:dyDescent="0.25">
      <c r="B9" s="69"/>
      <c r="C9" s="69"/>
      <c r="D9" s="72"/>
      <c r="E9" s="72"/>
      <c r="F9" s="72"/>
    </row>
    <row r="10" spans="2:6" x14ac:dyDescent="0.25">
      <c r="B10" s="69"/>
      <c r="C10" s="69"/>
      <c r="D10" s="72"/>
      <c r="E10" s="72"/>
      <c r="F10" s="7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7A359-F61D-46B2-88A6-40A47A7BB28A}">
  <dimension ref="A1:B26"/>
  <sheetViews>
    <sheetView workbookViewId="0">
      <selection activeCell="B30" sqref="B30"/>
    </sheetView>
  </sheetViews>
  <sheetFormatPr defaultRowHeight="15" x14ac:dyDescent="0.25"/>
  <cols>
    <col min="1" max="1" width="49.140625" customWidth="1"/>
    <col min="2" max="2" width="118.42578125" customWidth="1"/>
  </cols>
  <sheetData>
    <row r="1" spans="1:2" x14ac:dyDescent="0.25">
      <c r="A1" s="20" t="s">
        <v>16</v>
      </c>
      <c r="B1" s="21" t="s">
        <v>17</v>
      </c>
    </row>
    <row r="2" spans="1:2" x14ac:dyDescent="0.25">
      <c r="A2" s="16" t="s">
        <v>18</v>
      </c>
      <c r="B2" s="16" t="s">
        <v>19</v>
      </c>
    </row>
    <row r="3" spans="1:2" x14ac:dyDescent="0.25">
      <c r="A3" s="16" t="s">
        <v>20</v>
      </c>
      <c r="B3" s="17" t="s">
        <v>21</v>
      </c>
    </row>
    <row r="4" spans="1:2" x14ac:dyDescent="0.25">
      <c r="A4" s="16" t="s">
        <v>22</v>
      </c>
      <c r="B4" s="17" t="s">
        <v>21</v>
      </c>
    </row>
    <row r="5" spans="1:2" x14ac:dyDescent="0.25">
      <c r="A5" s="16" t="s">
        <v>23</v>
      </c>
      <c r="B5" s="17" t="s">
        <v>21</v>
      </c>
    </row>
    <row r="6" spans="1:2" x14ac:dyDescent="0.25">
      <c r="A6" s="16" t="s">
        <v>24</v>
      </c>
      <c r="B6" s="17" t="s">
        <v>21</v>
      </c>
    </row>
    <row r="7" spans="1:2" x14ac:dyDescent="0.25">
      <c r="A7" s="16" t="s">
        <v>25</v>
      </c>
      <c r="B7" s="17" t="s">
        <v>21</v>
      </c>
    </row>
    <row r="8" spans="1:2" x14ac:dyDescent="0.25">
      <c r="A8" s="16" t="s">
        <v>26</v>
      </c>
      <c r="B8" s="17" t="s">
        <v>21</v>
      </c>
    </row>
    <row r="9" spans="1:2" x14ac:dyDescent="0.25">
      <c r="A9" s="16" t="s">
        <v>27</v>
      </c>
      <c r="B9" s="17" t="s">
        <v>28</v>
      </c>
    </row>
    <row r="10" spans="1:2" x14ac:dyDescent="0.25">
      <c r="A10" s="16" t="s">
        <v>29</v>
      </c>
      <c r="B10" s="17" t="s">
        <v>28</v>
      </c>
    </row>
    <row r="11" spans="1:2" x14ac:dyDescent="0.25">
      <c r="A11" s="16" t="s">
        <v>30</v>
      </c>
      <c r="B11" s="17" t="s">
        <v>28</v>
      </c>
    </row>
    <row r="12" spans="1:2" x14ac:dyDescent="0.25">
      <c r="A12" s="16" t="s">
        <v>31</v>
      </c>
      <c r="B12" s="17" t="s">
        <v>32</v>
      </c>
    </row>
    <row r="13" spans="1:2" x14ac:dyDescent="0.25">
      <c r="A13" s="16" t="s">
        <v>33</v>
      </c>
      <c r="B13" s="17" t="s">
        <v>32</v>
      </c>
    </row>
    <row r="14" spans="1:2" x14ac:dyDescent="0.25">
      <c r="A14" s="16" t="s">
        <v>34</v>
      </c>
      <c r="B14" s="17" t="s">
        <v>32</v>
      </c>
    </row>
    <row r="15" spans="1:2" x14ac:dyDescent="0.25">
      <c r="A15" s="16" t="s">
        <v>35</v>
      </c>
      <c r="B15" s="17" t="s">
        <v>32</v>
      </c>
    </row>
    <row r="16" spans="1:2" x14ac:dyDescent="0.25">
      <c r="A16" s="16" t="s">
        <v>36</v>
      </c>
      <c r="B16" s="17" t="s">
        <v>32</v>
      </c>
    </row>
    <row r="17" spans="1:2" x14ac:dyDescent="0.25">
      <c r="A17" s="16" t="s">
        <v>37</v>
      </c>
      <c r="B17" s="17" t="s">
        <v>32</v>
      </c>
    </row>
    <row r="18" spans="1:2" x14ac:dyDescent="0.25">
      <c r="A18" s="16" t="s">
        <v>38</v>
      </c>
      <c r="B18" s="17" t="s">
        <v>21</v>
      </c>
    </row>
    <row r="19" spans="1:2" x14ac:dyDescent="0.25">
      <c r="A19" s="16" t="s">
        <v>39</v>
      </c>
      <c r="B19" s="17" t="s">
        <v>40</v>
      </c>
    </row>
    <row r="20" spans="1:2" x14ac:dyDescent="0.25">
      <c r="A20" s="16" t="s">
        <v>41</v>
      </c>
      <c r="B20" s="17" t="s">
        <v>40</v>
      </c>
    </row>
    <row r="21" spans="1:2" x14ac:dyDescent="0.25">
      <c r="A21" s="16" t="s">
        <v>42</v>
      </c>
      <c r="B21" s="17" t="s">
        <v>43</v>
      </c>
    </row>
    <row r="22" spans="1:2" x14ac:dyDescent="0.25">
      <c r="A22" s="16" t="s">
        <v>44</v>
      </c>
      <c r="B22" s="17" t="s">
        <v>43</v>
      </c>
    </row>
    <row r="23" spans="1:2" x14ac:dyDescent="0.25">
      <c r="A23" s="18" t="s">
        <v>45</v>
      </c>
      <c r="B23" s="19" t="s">
        <v>46</v>
      </c>
    </row>
    <row r="24" spans="1:2" x14ac:dyDescent="0.25">
      <c r="A24" s="84"/>
      <c r="B24" s="85" t="s">
        <v>47</v>
      </c>
    </row>
    <row r="25" spans="1:2" x14ac:dyDescent="0.25">
      <c r="A25" s="84"/>
      <c r="B25" s="84"/>
    </row>
    <row r="26" spans="1:2" x14ac:dyDescent="0.25">
      <c r="A26" s="86" t="s">
        <v>48</v>
      </c>
      <c r="B26" s="87" t="s">
        <v>49</v>
      </c>
    </row>
  </sheetData>
  <hyperlinks>
    <hyperlink ref="B3" r:id="rId1" xr:uid="{B6AD4C71-5769-469B-B714-F812A3E37E92}"/>
    <hyperlink ref="B4" r:id="rId2" xr:uid="{9B352FF2-B83A-4EC1-AC1B-BC505EA8E694}"/>
    <hyperlink ref="B5" r:id="rId3" xr:uid="{DAA4851C-6FDC-4FAA-9424-6EBF075A2AE0}"/>
    <hyperlink ref="B6" r:id="rId4" xr:uid="{EA450841-78DC-4F36-9AFD-93FA2CB281A6}"/>
    <hyperlink ref="B7" r:id="rId5" xr:uid="{57F16DE0-3818-4F8F-A8D3-221CA05D1210}"/>
    <hyperlink ref="B12" r:id="rId6" xr:uid="{561B2408-8556-4635-9DD3-4F630C274B6D}"/>
    <hyperlink ref="B13" r:id="rId7" xr:uid="{29692FC8-976C-4033-BC4B-718EFD0E7BAC}"/>
    <hyperlink ref="B14" r:id="rId8" xr:uid="{05806079-B8B8-4AF1-B518-F2CA8585477B}"/>
    <hyperlink ref="B8" r:id="rId9" xr:uid="{16A59468-58B5-4389-95FC-78CD5779E2B2}"/>
    <hyperlink ref="B9" r:id="rId10" xr:uid="{E54DAC89-7C3D-4620-A6B9-89A61AA5A83B}"/>
    <hyperlink ref="B10" r:id="rId11" xr:uid="{971D920D-EA1C-4E76-81E4-F4CCE0E8508F}"/>
    <hyperlink ref="B11" r:id="rId12" xr:uid="{A31CC260-D8C2-4C45-90FE-78FDB2F2E5A8}"/>
    <hyperlink ref="B15" r:id="rId13" xr:uid="{89E12155-DBB4-4B27-83B6-407FD1970A9C}"/>
    <hyperlink ref="B16" r:id="rId14" xr:uid="{7254372C-B34C-4B3C-BEFE-946AEEE5C0CC}"/>
    <hyperlink ref="B17" r:id="rId15" xr:uid="{F02A9716-0558-4760-A587-837F45B0481B}"/>
    <hyperlink ref="B18" r:id="rId16" xr:uid="{BDFF73A2-0E38-439B-81BA-CFCBE95028EC}"/>
    <hyperlink ref="B19" r:id="rId17" xr:uid="{1EC3E853-2195-4014-B046-914BC2F5387F}"/>
    <hyperlink ref="B20" r:id="rId18" xr:uid="{109EADBC-CECF-4BC9-BB31-AF7D8FC915FB}"/>
    <hyperlink ref="B21" r:id="rId19" xr:uid="{5CAEDF50-9D64-479D-AF84-B2C2F46EF6AE}"/>
    <hyperlink ref="B22" r:id="rId20" xr:uid="{1ADAA18E-CFD0-41F7-8BE1-97490B27E108}"/>
    <hyperlink ref="B23" r:id="rId21" xr:uid="{7EBACE38-0ECD-480C-BCF3-9356021B331F}"/>
    <hyperlink ref="B26" r:id="rId22" xr:uid="{6AFE0DBE-BF8F-4A3A-AFAE-713DD5AB89F7}"/>
  </hyperlinks>
  <pageMargins left="0.25" right="0.25" top="0.75" bottom="0.75" header="0.3" footer="0.3"/>
  <pageSetup paperSize="5" orientation="landscape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8208-BAD9-4E28-86D6-88FD4B915579}">
  <dimension ref="A1:Q68"/>
  <sheetViews>
    <sheetView zoomScale="120" zoomScaleNormal="120" workbookViewId="0">
      <pane xSplit="1" topLeftCell="B1" activePane="topRight" state="frozen"/>
      <selection pane="topRight" activeCell="A21" sqref="A21"/>
    </sheetView>
  </sheetViews>
  <sheetFormatPr defaultRowHeight="15" x14ac:dyDescent="0.25"/>
  <cols>
    <col min="1" max="1" width="48.85546875" style="2" customWidth="1"/>
    <col min="2" max="14" width="19.7109375" customWidth="1"/>
  </cols>
  <sheetData>
    <row r="1" spans="1:17" s="4" customFormat="1" ht="30" customHeight="1" x14ac:dyDescent="0.25">
      <c r="A1" s="8"/>
      <c r="B1" s="8" t="s">
        <v>50</v>
      </c>
      <c r="C1" s="8" t="s">
        <v>51</v>
      </c>
      <c r="D1" s="8" t="s">
        <v>52</v>
      </c>
      <c r="E1" s="8" t="s">
        <v>53</v>
      </c>
      <c r="F1" s="8" t="s">
        <v>54</v>
      </c>
      <c r="G1" s="8" t="s">
        <v>55</v>
      </c>
      <c r="H1" s="8" t="s">
        <v>56</v>
      </c>
      <c r="I1" s="8" t="s">
        <v>57</v>
      </c>
      <c r="J1" s="8" t="s">
        <v>58</v>
      </c>
      <c r="K1" s="8" t="s">
        <v>59</v>
      </c>
      <c r="L1" s="8" t="s">
        <v>60</v>
      </c>
      <c r="M1" s="8" t="s">
        <v>61</v>
      </c>
      <c r="N1" s="8" t="s">
        <v>62</v>
      </c>
      <c r="O1" s="8"/>
    </row>
    <row r="2" spans="1:17" x14ac:dyDescent="0.25">
      <c r="A2" s="9" t="s">
        <v>18</v>
      </c>
      <c r="B2" s="6">
        <f>'21st Century'!F2</f>
        <v>1241</v>
      </c>
      <c r="C2" s="6">
        <f>'Achievement House'!F2</f>
        <v>958</v>
      </c>
      <c r="D2" s="6">
        <f>Agora!F2</f>
        <v>4966</v>
      </c>
      <c r="E2" s="6">
        <f>'Aspira Bilingual'!F2</f>
        <v>876</v>
      </c>
      <c r="F2" s="6">
        <f>CPDLF!F2</f>
        <v>148</v>
      </c>
      <c r="G2" s="6">
        <f>CCA!F2</f>
        <v>20358</v>
      </c>
      <c r="H2" s="6">
        <f>'Esperanza Cyber'!F2</f>
        <v>990</v>
      </c>
      <c r="I2" s="6">
        <f>Insight!F2</f>
        <v>3639</v>
      </c>
      <c r="J2" s="6">
        <f>'PA Cyber'!F2</f>
        <v>9856</v>
      </c>
      <c r="K2" s="6">
        <f>'PA Distance'!F2</f>
        <v>1229</v>
      </c>
      <c r="L2" s="6">
        <f>'PA Leadership'!F2</f>
        <v>3284</v>
      </c>
      <c r="M2" s="6">
        <f>'PA Virtual'!F2</f>
        <v>2962</v>
      </c>
      <c r="N2" s="6">
        <f>Reach!F2</f>
        <v>6919</v>
      </c>
      <c r="O2" s="6"/>
    </row>
    <row r="3" spans="1:17" x14ac:dyDescent="0.25">
      <c r="A3" s="9" t="s">
        <v>20</v>
      </c>
      <c r="B3" s="10">
        <f>'21st Century'!F3</f>
        <v>0.89600000000000002</v>
      </c>
      <c r="C3" s="10">
        <f>'Achievement House'!F3</f>
        <v>0.66300000000000003</v>
      </c>
      <c r="D3" s="10">
        <f>Agora!F3</f>
        <v>0.66200000000000003</v>
      </c>
      <c r="E3" s="10">
        <f>'Aspira Bilingual'!F3</f>
        <v>0.51100000000000001</v>
      </c>
      <c r="F3" s="10">
        <f>CPDLF!F3</f>
        <v>0.65500000000000003</v>
      </c>
      <c r="G3" s="10">
        <f>CCA!F3</f>
        <v>0.90800000000000003</v>
      </c>
      <c r="H3" s="10">
        <f>'Esperanza Cyber'!F3</f>
        <v>0.54200000000000004</v>
      </c>
      <c r="I3" s="10">
        <f>Insight!F3</f>
        <v>0.72399999999999998</v>
      </c>
      <c r="J3" s="10">
        <f>'PA Cyber'!F3</f>
        <v>0.86099999999999999</v>
      </c>
      <c r="K3" s="10">
        <f>'PA Distance'!F3</f>
        <v>0.84</v>
      </c>
      <c r="L3" s="10">
        <f>'PA Leadership'!F3</f>
        <v>0.94799999999999995</v>
      </c>
      <c r="M3" s="10">
        <f>'PA Virtual'!F3</f>
        <v>0.91600000000000004</v>
      </c>
      <c r="N3" s="10">
        <f>Reach!F3</f>
        <v>0.80700000000000005</v>
      </c>
      <c r="O3" s="6"/>
    </row>
    <row r="4" spans="1:17" x14ac:dyDescent="0.25">
      <c r="A4" s="9" t="s">
        <v>22</v>
      </c>
      <c r="B4" s="10">
        <f>'21st Century'!F4</f>
        <v>0.752</v>
      </c>
      <c r="C4" s="10">
        <f>'Achievement House'!F4</f>
        <v>0.58099999999999996</v>
      </c>
      <c r="D4" s="10">
        <f>Agora!F4</f>
        <v>0.60399999999999998</v>
      </c>
      <c r="E4" s="10">
        <f>'Aspira Bilingual'!F4</f>
        <v>0.754</v>
      </c>
      <c r="F4" s="6" t="str">
        <f>CPDLF!F4</f>
        <v>Did not meet N count</v>
      </c>
      <c r="G4" s="10">
        <f>CCA!F4</f>
        <v>0.66500000000000004</v>
      </c>
      <c r="H4" s="10">
        <f>'Esperanza Cyber'!F4</f>
        <v>0.54300000000000004</v>
      </c>
      <c r="I4" s="10">
        <f>Insight!F4</f>
        <v>0.57999999999999996</v>
      </c>
      <c r="J4" s="10">
        <f>'PA Cyber'!F4</f>
        <v>0.65200000000000002</v>
      </c>
      <c r="K4" s="10">
        <f>'PA Distance'!F4</f>
        <v>0.60699999999999998</v>
      </c>
      <c r="L4" s="10">
        <f>'PA Leadership'!F4</f>
        <v>0.82599999999999996</v>
      </c>
      <c r="M4" s="10">
        <f>'PA Virtual'!F4</f>
        <v>0.89400000000000002</v>
      </c>
      <c r="N4" s="10">
        <f>Reach!F4</f>
        <v>0.88700000000000001</v>
      </c>
      <c r="O4" s="6"/>
    </row>
    <row r="5" spans="1:17" x14ac:dyDescent="0.25">
      <c r="A5" s="9" t="s">
        <v>63</v>
      </c>
      <c r="B5" s="10">
        <f>'21st Century'!F5</f>
        <v>0.49199999999999999</v>
      </c>
      <c r="C5" s="10">
        <f>'Achievement House'!F5</f>
        <v>0.36899999999999999</v>
      </c>
      <c r="D5" s="10">
        <f>Agora!F5</f>
        <v>0.247</v>
      </c>
      <c r="E5" s="10">
        <f>'Aspira Bilingual'!F5</f>
        <v>9.7000000000000003E-2</v>
      </c>
      <c r="F5" s="10">
        <f>CPDLF!F5</f>
        <v>0.27600000000000002</v>
      </c>
      <c r="G5" s="10">
        <f>CCA!F5</f>
        <v>0.13800000000000001</v>
      </c>
      <c r="H5" s="10">
        <f>'Esperanza Cyber'!F5</f>
        <v>8.2000000000000003E-2</v>
      </c>
      <c r="I5" s="10">
        <f>Insight!F5</f>
        <v>0.23</v>
      </c>
      <c r="J5" s="10">
        <f>'PA Cyber'!F5</f>
        <v>0.31</v>
      </c>
      <c r="K5" s="10">
        <f>'PA Distance'!F5</f>
        <v>0.218</v>
      </c>
      <c r="L5" s="10">
        <f>'PA Leadership'!F5</f>
        <v>0.49199999999999999</v>
      </c>
      <c r="M5" s="10">
        <f>'PA Virtual'!F5</f>
        <v>0.34699999999999998</v>
      </c>
      <c r="N5" s="10">
        <f>Reach!F5</f>
        <v>0.25900000000000001</v>
      </c>
      <c r="O5" s="6"/>
    </row>
    <row r="6" spans="1:17" x14ac:dyDescent="0.25">
      <c r="A6" s="9" t="s">
        <v>64</v>
      </c>
      <c r="B6" s="10">
        <f>'21st Century'!F6</f>
        <v>0.20599999999999999</v>
      </c>
      <c r="C6" s="10">
        <f>'Achievement House'!F6</f>
        <v>6.6000000000000003E-2</v>
      </c>
      <c r="D6" s="10">
        <f>Agora!F6</f>
        <v>6.2E-2</v>
      </c>
      <c r="E6" s="10">
        <f>'Aspira Bilingual'!F6</f>
        <v>2.5000000000000001E-2</v>
      </c>
      <c r="F6" s="10">
        <f>CPDLF!F6</f>
        <v>5.2999999999999999E-2</v>
      </c>
      <c r="G6" s="10">
        <f>CCA!F6</f>
        <v>5.3999999999999999E-2</v>
      </c>
      <c r="H6" s="10">
        <f>'Esperanza Cyber'!F6</f>
        <v>2.1000000000000001E-2</v>
      </c>
      <c r="I6" s="10">
        <f>Insight!F6</f>
        <v>4.2000000000000003E-2</v>
      </c>
      <c r="J6" s="10">
        <f>'PA Cyber'!F6</f>
        <v>0.128</v>
      </c>
      <c r="K6" s="10">
        <f>'PA Distance'!F6</f>
        <v>7.5999999999999998E-2</v>
      </c>
      <c r="L6" s="10">
        <f>'PA Leadership'!F6</f>
        <v>0.24099999999999999</v>
      </c>
      <c r="M6" s="10">
        <f>'PA Virtual'!F6</f>
        <v>0.13700000000000001</v>
      </c>
      <c r="N6" s="10">
        <f>Reach!F6</f>
        <v>7.8E-2</v>
      </c>
      <c r="O6" s="6"/>
    </row>
    <row r="7" spans="1:17" x14ac:dyDescent="0.25">
      <c r="A7" s="9" t="s">
        <v>65</v>
      </c>
      <c r="B7" s="10">
        <f>'21st Century'!F7</f>
        <v>0.443</v>
      </c>
      <c r="C7" s="10">
        <f>'Achievement House'!F7</f>
        <v>0.187</v>
      </c>
      <c r="D7" s="10">
        <f>Agora!F7</f>
        <v>0.313</v>
      </c>
      <c r="E7" s="10">
        <f>'Aspira Bilingual'!F7</f>
        <v>8.5000000000000006E-2</v>
      </c>
      <c r="F7" s="10">
        <f>CPDLF!F7</f>
        <v>0.29599999999999999</v>
      </c>
      <c r="G7" s="10">
        <f>CCA!F7</f>
        <v>0.16500000000000001</v>
      </c>
      <c r="H7" s="10">
        <f>'Esperanza Cyber'!F7</f>
        <v>6.0999999999999999E-2</v>
      </c>
      <c r="I7" s="10">
        <f>Insight!F7</f>
        <v>0.23499999999999999</v>
      </c>
      <c r="J7" s="10">
        <f>'PA Cyber'!F7</f>
        <v>0.34899999999999998</v>
      </c>
      <c r="K7" s="10">
        <f>'PA Distance'!F7</f>
        <v>0.24</v>
      </c>
      <c r="L7" s="10">
        <f>'PA Leadership'!F7</f>
        <v>0.50700000000000001</v>
      </c>
      <c r="M7" s="10">
        <f>'PA Virtual'!F7</f>
        <v>0.39900000000000002</v>
      </c>
      <c r="N7" s="10">
        <f>Reach!F7</f>
        <v>0.307</v>
      </c>
      <c r="O7" s="12"/>
      <c r="P7" s="13"/>
      <c r="Q7" s="13"/>
    </row>
    <row r="8" spans="1:17" x14ac:dyDescent="0.25">
      <c r="A8" s="9" t="s">
        <v>66</v>
      </c>
      <c r="B8" s="10">
        <f>'21st Century'!F8</f>
        <v>0.70599999999999996</v>
      </c>
      <c r="C8" s="10">
        <f>'Achievement House'!F8</f>
        <v>0.96199999999999997</v>
      </c>
      <c r="D8" s="10">
        <f>Agora!F8</f>
        <v>0.75600000000000001</v>
      </c>
      <c r="E8" s="10">
        <f>'Aspira Bilingual'!F8</f>
        <v>0.82699999999999996</v>
      </c>
      <c r="F8" s="10">
        <f>CPDLF!F8</f>
        <v>0.74199999999999999</v>
      </c>
      <c r="G8" s="10">
        <f>CCA!F8</f>
        <v>0.26700000000000002</v>
      </c>
      <c r="H8" s="10">
        <f>'Esperanza Cyber'!F8</f>
        <v>0.92</v>
      </c>
      <c r="I8" s="10">
        <f>Insight!F8</f>
        <v>0.68700000000000006</v>
      </c>
      <c r="J8" s="10">
        <f>'PA Cyber'!F8</f>
        <v>0.65100000000000002</v>
      </c>
      <c r="K8" s="10">
        <f>'PA Distance'!F8</f>
        <v>0.88800000000000001</v>
      </c>
      <c r="L8" s="10">
        <f>'PA Leadership'!F8</f>
        <v>0.72399999999999998</v>
      </c>
      <c r="M8" s="10">
        <f>'PA Virtual'!F8</f>
        <v>0.66900000000000004</v>
      </c>
      <c r="N8" s="10">
        <f>Reach!F8</f>
        <v>0.71899999999999997</v>
      </c>
      <c r="O8" s="14"/>
    </row>
    <row r="9" spans="1:17" x14ac:dyDescent="0.25">
      <c r="A9" s="9" t="s">
        <v>67</v>
      </c>
      <c r="B9" s="10">
        <f>'21st Century'!F9</f>
        <v>0.70699999999999996</v>
      </c>
      <c r="C9" s="10">
        <f>'Achievement House'!F9</f>
        <v>0.95799999999999996</v>
      </c>
      <c r="D9" s="10">
        <f>Agora!F9</f>
        <v>0.752</v>
      </c>
      <c r="E9" s="10">
        <f>'Aspira Bilingual'!F9</f>
        <v>0.86799999999999999</v>
      </c>
      <c r="F9" s="10">
        <f>CPDLF!F9</f>
        <v>0.71699999999999997</v>
      </c>
      <c r="G9" s="10">
        <f>CCA!F9</f>
        <v>0.26400000000000001</v>
      </c>
      <c r="H9" s="10">
        <f>'Esperanza Cyber'!F9</f>
        <v>0.92</v>
      </c>
      <c r="I9" s="10">
        <f>Insight!F9</f>
        <v>0.68200000000000005</v>
      </c>
      <c r="J9" s="10">
        <f>'PA Cyber'!F9</f>
        <v>0.64400000000000002</v>
      </c>
      <c r="K9" s="10">
        <f>'PA Distance'!F9</f>
        <v>0.89300000000000002</v>
      </c>
      <c r="L9" s="10">
        <f>'PA Leadership'!F9</f>
        <v>0.71299999999999997</v>
      </c>
      <c r="M9" s="10">
        <f>'PA Virtual'!F9</f>
        <v>0.65900000000000003</v>
      </c>
      <c r="N9" s="10">
        <f>Reach!F9</f>
        <v>0.71799999999999997</v>
      </c>
      <c r="O9" s="14"/>
    </row>
    <row r="10" spans="1:17" x14ac:dyDescent="0.25">
      <c r="A10" s="9" t="s">
        <v>68</v>
      </c>
      <c r="B10" s="10">
        <f>'21st Century'!F10</f>
        <v>0.746</v>
      </c>
      <c r="C10" s="10">
        <f>'Achievement House'!F10</f>
        <v>0.95699999999999996</v>
      </c>
      <c r="D10" s="10">
        <f>Agora!F10</f>
        <v>0.76700000000000002</v>
      </c>
      <c r="E10" s="10">
        <f>'Aspira Bilingual'!F10</f>
        <v>0.88200000000000001</v>
      </c>
      <c r="F10" s="10">
        <f>CPDLF!F10</f>
        <v>0.58599999999999997</v>
      </c>
      <c r="G10" s="10">
        <f>CCA!F10</f>
        <v>0.35099999999999998</v>
      </c>
      <c r="H10" s="10">
        <f>'Esperanza Cyber'!F10</f>
        <v>0.92300000000000004</v>
      </c>
      <c r="I10" s="10">
        <f>Insight!F10</f>
        <v>0.70199999999999996</v>
      </c>
      <c r="J10" s="10">
        <f>'PA Cyber'!F10</f>
        <v>0.70099999999999996</v>
      </c>
      <c r="K10" s="10">
        <f>'PA Distance'!F10</f>
        <v>0.89200000000000002</v>
      </c>
      <c r="L10" s="10">
        <f>'PA Leadership'!F10</f>
        <v>0.748</v>
      </c>
      <c r="M10" s="10">
        <f>'PA Virtual'!F10</f>
        <v>0.69699999999999995</v>
      </c>
      <c r="N10" s="10">
        <f>Reach!F10</f>
        <v>0.752</v>
      </c>
      <c r="O10" s="14"/>
    </row>
    <row r="11" spans="1:17" x14ac:dyDescent="0.25">
      <c r="A11" s="37" t="s">
        <v>27</v>
      </c>
      <c r="B11" s="10">
        <f>'21st Century'!F11</f>
        <v>0.33500000000000002</v>
      </c>
      <c r="C11" s="10">
        <f>'Achievement House'!F11</f>
        <v>7.5999999999999998E-2</v>
      </c>
      <c r="D11" s="10">
        <f>Agora!F11</f>
        <v>0.11700000000000001</v>
      </c>
      <c r="E11" s="10">
        <f>'Aspira Bilingual'!F11</f>
        <v>0.03</v>
      </c>
      <c r="F11" s="6" t="str">
        <f>CPDLF!F11</f>
        <v>Did not meet N count</v>
      </c>
      <c r="G11" s="10">
        <f>CCA!F11</f>
        <v>0.16400000000000001</v>
      </c>
      <c r="H11" s="10">
        <f>'Esperanza Cyber'!F11</f>
        <v>1.4999999999999999E-2</v>
      </c>
      <c r="I11" s="10">
        <f>Insight!F11</f>
        <v>7.3999999999999996E-2</v>
      </c>
      <c r="J11" s="10">
        <f>'PA Cyber'!F11</f>
        <v>0.25</v>
      </c>
      <c r="K11" s="10">
        <f>'PA Distance'!F11</f>
        <v>0.113</v>
      </c>
      <c r="L11" s="10">
        <f>'PA Leadership'!F11</f>
        <v>0.34</v>
      </c>
      <c r="M11" s="10">
        <f>'PA Virtual'!F11</f>
        <v>0.254</v>
      </c>
      <c r="N11" s="10">
        <f>Reach!F11</f>
        <v>0.16500000000000001</v>
      </c>
      <c r="O11" s="6"/>
    </row>
    <row r="12" spans="1:17" x14ac:dyDescent="0.25">
      <c r="A12" s="9" t="s">
        <v>29</v>
      </c>
      <c r="B12" s="10">
        <f>'21st Century'!F12</f>
        <v>0.495</v>
      </c>
      <c r="C12" s="10">
        <f>'Achievement House'!F12</f>
        <v>0.13600000000000001</v>
      </c>
      <c r="D12" s="10">
        <f>Agora!F12</f>
        <v>0.36299999999999999</v>
      </c>
      <c r="E12" s="10">
        <f>'Aspira Bilingual'!F12</f>
        <v>0.04</v>
      </c>
      <c r="F12" s="6" t="str">
        <f>CPDLF!F12</f>
        <v>Did not meet N count</v>
      </c>
      <c r="G12" s="10">
        <f>CCA!F12</f>
        <v>0.33800000000000002</v>
      </c>
      <c r="H12" s="10">
        <f>'Esperanza Cyber'!F12</f>
        <v>5.5E-2</v>
      </c>
      <c r="I12" s="10">
        <f>Insight!F12</f>
        <v>0.23400000000000001</v>
      </c>
      <c r="J12" s="10">
        <f>'PA Cyber'!F12</f>
        <v>0.372</v>
      </c>
      <c r="K12" s="10">
        <f>'PA Distance'!F12</f>
        <v>0.26600000000000001</v>
      </c>
      <c r="L12" s="10">
        <f>'PA Leadership'!F12</f>
        <v>0.53900000000000003</v>
      </c>
      <c r="M12" s="10">
        <f>'PA Virtual'!F12</f>
        <v>0.436</v>
      </c>
      <c r="N12" s="10">
        <f>Reach!F12</f>
        <v>0.23</v>
      </c>
      <c r="O12" s="6"/>
    </row>
    <row r="13" spans="1:17" x14ac:dyDescent="0.25">
      <c r="A13" s="9" t="s">
        <v>30</v>
      </c>
      <c r="B13" s="10">
        <f>'21st Century'!F13</f>
        <v>0.72</v>
      </c>
      <c r="C13" s="10">
        <f>'Achievement House'!F13</f>
        <v>0.38200000000000001</v>
      </c>
      <c r="D13" s="10">
        <f>Agora!F13</f>
        <v>0.49199999999999999</v>
      </c>
      <c r="E13" s="10">
        <f>'Aspira Bilingual'!F13</f>
        <v>0.112</v>
      </c>
      <c r="F13" s="6" t="str">
        <f>CPDLF!F13</f>
        <v>Did not meet N count</v>
      </c>
      <c r="G13" s="10">
        <f>CCA!F13</f>
        <v>0.504</v>
      </c>
      <c r="H13" s="10">
        <f>'Esperanza Cyber'!F13</f>
        <v>0.217</v>
      </c>
      <c r="I13" s="10">
        <f>Insight!F13</f>
        <v>0.52800000000000002</v>
      </c>
      <c r="J13" s="10">
        <f>'PA Cyber'!F13</f>
        <v>0.56499999999999995</v>
      </c>
      <c r="K13" s="10">
        <f>'PA Distance'!F13</f>
        <v>0.53</v>
      </c>
      <c r="L13" s="10">
        <f>'PA Leadership'!F13</f>
        <v>0.72099999999999997</v>
      </c>
      <c r="M13" s="10">
        <f>'PA Virtual'!F13</f>
        <v>0.622</v>
      </c>
      <c r="N13" s="10">
        <f>Reach!F13</f>
        <v>0.48199999999999998</v>
      </c>
      <c r="O13" s="6"/>
    </row>
    <row r="14" spans="1:17" x14ac:dyDescent="0.25">
      <c r="A14" s="3" t="s">
        <v>31</v>
      </c>
      <c r="B14" s="6">
        <f>'21st Century'!F14</f>
        <v>-2.4300000000000002</v>
      </c>
      <c r="C14" s="6">
        <f>'Achievement House'!F14</f>
        <v>-0.09</v>
      </c>
      <c r="D14" s="6">
        <f>Agora!F14</f>
        <v>-3.2</v>
      </c>
      <c r="E14" s="6">
        <f>'Aspira Bilingual'!F14</f>
        <v>0.9</v>
      </c>
      <c r="F14" s="6" t="str">
        <f>CPDLF!F14</f>
        <v>Did not meet N count</v>
      </c>
      <c r="G14" s="6">
        <f>CCA!F14</f>
        <v>-5.52</v>
      </c>
      <c r="H14" s="6">
        <f>'Esperanza Cyber'!F14</f>
        <v>-2.39</v>
      </c>
      <c r="I14" s="6">
        <f>Insight!F14</f>
        <v>-1.71</v>
      </c>
      <c r="J14" s="6">
        <f>'PA Cyber'!F14</f>
        <v>-6.31</v>
      </c>
      <c r="K14" s="6">
        <f>'PA Distance'!F14</f>
        <v>-5.23</v>
      </c>
      <c r="L14" s="6">
        <f>'PA Leadership'!F14</f>
        <v>-2.35</v>
      </c>
      <c r="M14" s="6">
        <f>'PA Virtual'!F14</f>
        <v>-0.92</v>
      </c>
      <c r="N14" s="6">
        <f>Reach!F14</f>
        <v>-5.1100000000000003</v>
      </c>
      <c r="O14" s="6"/>
    </row>
    <row r="15" spans="1:17" x14ac:dyDescent="0.25">
      <c r="A15" s="3" t="s">
        <v>33</v>
      </c>
      <c r="B15" s="6">
        <f>'21st Century'!F15</f>
        <v>-1.37</v>
      </c>
      <c r="C15" s="6">
        <f>'Achievement House'!F15</f>
        <v>-3.74</v>
      </c>
      <c r="D15" s="6">
        <f>Agora!F15</f>
        <v>-2.97</v>
      </c>
      <c r="E15" s="6">
        <f>'Aspira Bilingual'!F15</f>
        <v>-1.39</v>
      </c>
      <c r="F15" s="6" t="str">
        <f>CPDLF!F15</f>
        <v>Did not meet N count</v>
      </c>
      <c r="G15" s="6">
        <f>CCA!F15</f>
        <v>-8.98</v>
      </c>
      <c r="H15" s="6">
        <f>'Esperanza Cyber'!F15</f>
        <v>-2.12</v>
      </c>
      <c r="I15" s="6">
        <f>Insight!F15</f>
        <v>-4.9000000000000004</v>
      </c>
      <c r="J15" s="6">
        <f>'PA Cyber'!F15</f>
        <v>-5.13</v>
      </c>
      <c r="K15" s="6">
        <f>'PA Distance'!F15</f>
        <v>-1.1100000000000001</v>
      </c>
      <c r="L15" s="6">
        <f>'PA Leadership'!F15</f>
        <v>-5.25</v>
      </c>
      <c r="M15" s="6">
        <f>'PA Virtual'!F15</f>
        <v>-2.73</v>
      </c>
      <c r="N15" s="6">
        <f>Reach!F15</f>
        <v>-6.23</v>
      </c>
      <c r="O15" s="6"/>
    </row>
    <row r="16" spans="1:17" x14ac:dyDescent="0.25">
      <c r="A16" s="36" t="s">
        <v>69</v>
      </c>
      <c r="B16" s="6" t="str">
        <f>'21st Century'!F16</f>
        <v>No data available</v>
      </c>
      <c r="C16" s="6" t="str">
        <f>'Achievement House'!F16</f>
        <v>No data available</v>
      </c>
      <c r="D16" s="6">
        <f>Agora!F16</f>
        <v>-2.5</v>
      </c>
      <c r="E16" s="6">
        <f>'Aspira Bilingual'!F16</f>
        <v>-0.28999999999999998</v>
      </c>
      <c r="F16" s="6" t="str">
        <f>CPDLF!F16</f>
        <v>Did not meet N count</v>
      </c>
      <c r="G16" s="6">
        <f>CCA!F16</f>
        <v>1.29</v>
      </c>
      <c r="H16" s="6">
        <f>'Esperanza Cyber'!F16</f>
        <v>-3.19</v>
      </c>
      <c r="I16" s="6">
        <f>Insight!F16</f>
        <v>-2.69</v>
      </c>
      <c r="J16" s="6">
        <f>'PA Cyber'!F16</f>
        <v>6.58</v>
      </c>
      <c r="K16" s="6">
        <f>'PA Distance'!F16</f>
        <v>-1.38</v>
      </c>
      <c r="L16" s="6">
        <f>'PA Leadership'!F16</f>
        <v>-0.67</v>
      </c>
      <c r="M16" s="6">
        <f>'PA Virtual'!F16</f>
        <v>-0.83</v>
      </c>
      <c r="N16" s="6">
        <f>Reach!F16</f>
        <v>-0.3</v>
      </c>
      <c r="O16" s="6"/>
    </row>
    <row r="17" spans="1:15" x14ac:dyDescent="0.25">
      <c r="A17" s="36" t="s">
        <v>70</v>
      </c>
      <c r="B17" s="61">
        <f>'21st Century'!F17</f>
        <v>2.6</v>
      </c>
      <c r="C17" s="6">
        <f>'Achievement House'!F17</f>
        <v>7.0000000000000007E-2</v>
      </c>
      <c r="D17" s="6">
        <f>Agora!F17</f>
        <v>2.96</v>
      </c>
      <c r="E17" s="6">
        <f>'Aspira Bilingual'!F17</f>
        <v>1.58</v>
      </c>
      <c r="F17" s="6" t="str">
        <f>CPDLF!F17</f>
        <v>Did not meet N count</v>
      </c>
      <c r="G17" s="6">
        <f>CCA!F17</f>
        <v>3.98</v>
      </c>
      <c r="H17" s="6">
        <f>'Esperanza Cyber'!F17</f>
        <v>0.89</v>
      </c>
      <c r="I17" s="6">
        <f>Insight!F17</f>
        <v>1.56</v>
      </c>
      <c r="J17" s="6">
        <f>'PA Cyber'!F17</f>
        <v>2.0699999999999998</v>
      </c>
      <c r="K17" s="6">
        <f>'PA Distance'!F17</f>
        <v>-1.78</v>
      </c>
      <c r="L17" s="6">
        <f>'PA Leadership'!F17</f>
        <v>7.11</v>
      </c>
      <c r="M17" s="6">
        <f>'PA Virtual'!F17</f>
        <v>2.7</v>
      </c>
      <c r="N17" s="6">
        <f>Reach!F17</f>
        <v>4.3899999999999997</v>
      </c>
      <c r="O17" s="6"/>
    </row>
    <row r="18" spans="1:15" x14ac:dyDescent="0.25">
      <c r="A18" s="7" t="s">
        <v>35</v>
      </c>
      <c r="B18" s="61">
        <f>'21st Century'!F18</f>
        <v>-4.08</v>
      </c>
      <c r="C18" s="6">
        <f>'Achievement House'!F18</f>
        <v>-3.23</v>
      </c>
      <c r="D18" s="6">
        <f>Agora!F18</f>
        <v>-7.32</v>
      </c>
      <c r="E18" s="6">
        <f>'Aspira Bilingual'!F18</f>
        <v>-3.94</v>
      </c>
      <c r="F18" s="6">
        <f>CPDLF!F18</f>
        <v>-2.19</v>
      </c>
      <c r="G18" s="6">
        <f>CCA!F18</f>
        <v>-14.1</v>
      </c>
      <c r="H18" s="6">
        <f>'Esperanza Cyber'!F18</f>
        <v>-3.62</v>
      </c>
      <c r="I18" s="6">
        <f>Insight!F18</f>
        <v>-6.53</v>
      </c>
      <c r="J18" s="6">
        <f>'PA Cyber'!F18</f>
        <v>-7.06</v>
      </c>
      <c r="K18" s="6">
        <f>'PA Distance'!F18</f>
        <v>-5.56</v>
      </c>
      <c r="L18" s="6">
        <f>'PA Leadership'!F18</f>
        <v>-3.07</v>
      </c>
      <c r="M18" s="6">
        <f>'PA Virtual'!F18</f>
        <v>1.4</v>
      </c>
      <c r="N18" s="6">
        <f>Reach!F18</f>
        <v>-7.86</v>
      </c>
      <c r="O18" s="6"/>
    </row>
    <row r="19" spans="1:15" x14ac:dyDescent="0.25">
      <c r="A19" s="7" t="s">
        <v>36</v>
      </c>
      <c r="B19" s="61">
        <f>'21st Century'!F19</f>
        <v>0</v>
      </c>
      <c r="C19" s="6">
        <f>'Achievement House'!F19</f>
        <v>-3.87</v>
      </c>
      <c r="D19" s="6">
        <f>Agora!F19</f>
        <v>5.04</v>
      </c>
      <c r="E19" s="6">
        <f>'Aspira Bilingual'!F19</f>
        <v>0.61</v>
      </c>
      <c r="F19" s="6">
        <f>CPDLF!F19</f>
        <v>-1.84</v>
      </c>
      <c r="G19" s="6">
        <f>CCA!F19</f>
        <v>-9.5299999999999994</v>
      </c>
      <c r="H19" s="6">
        <f>'Esperanza Cyber'!F19</f>
        <v>2.62</v>
      </c>
      <c r="I19" s="6">
        <f>Insight!F19</f>
        <v>1.56</v>
      </c>
      <c r="J19" s="6">
        <f>'PA Cyber'!F19</f>
        <v>-9.6300000000000008</v>
      </c>
      <c r="K19" s="6">
        <f>'PA Distance'!F19</f>
        <v>-2.2599999999999998</v>
      </c>
      <c r="L19" s="6">
        <f>'PA Leadership'!F19</f>
        <v>1.72</v>
      </c>
      <c r="M19" s="6">
        <f>'PA Virtual'!F19</f>
        <v>1.68</v>
      </c>
      <c r="N19" s="6">
        <f>Reach!F19</f>
        <v>-9.94</v>
      </c>
      <c r="O19" s="6"/>
    </row>
    <row r="20" spans="1:15" x14ac:dyDescent="0.25">
      <c r="A20" s="7" t="s">
        <v>37</v>
      </c>
      <c r="B20" s="61">
        <f>'21st Century'!F20</f>
        <v>3.32</v>
      </c>
      <c r="C20" s="6">
        <f>'Achievement House'!F20</f>
        <v>0.96</v>
      </c>
      <c r="D20" s="6">
        <f>Agora!F20</f>
        <v>-0.43</v>
      </c>
      <c r="E20" s="6">
        <f>'Aspira Bilingual'!F20</f>
        <v>-2.46</v>
      </c>
      <c r="F20" s="6">
        <f>CPDLF!F20</f>
        <v>-2.2799999999999998</v>
      </c>
      <c r="G20" s="6">
        <f>CCA!F20</f>
        <v>-2.54</v>
      </c>
      <c r="H20" s="6">
        <f>'Esperanza Cyber'!F20</f>
        <v>-0.36</v>
      </c>
      <c r="I20" s="6">
        <f>Insight!F20</f>
        <v>2.5</v>
      </c>
      <c r="J20" s="6">
        <f>'PA Cyber'!F20</f>
        <v>3.98</v>
      </c>
      <c r="K20" s="6">
        <f>'PA Distance'!F20</f>
        <v>-1.98</v>
      </c>
      <c r="L20" s="6">
        <f>'PA Leadership'!F20</f>
        <v>0.32</v>
      </c>
      <c r="M20" s="6">
        <f>'PA Virtual'!F20</f>
        <v>1.96</v>
      </c>
      <c r="N20" s="6">
        <f>Reach!F20</f>
        <v>-2.04</v>
      </c>
      <c r="O20" s="6"/>
    </row>
    <row r="21" spans="1:15" x14ac:dyDescent="0.25">
      <c r="A21" s="9" t="s">
        <v>71</v>
      </c>
      <c r="B21" s="10">
        <f>'21st Century'!F21</f>
        <v>0.64100000000000001</v>
      </c>
      <c r="C21" s="10">
        <f>'Achievement House'!F21</f>
        <v>0.58199999999999996</v>
      </c>
      <c r="D21" s="10">
        <f>Agora!F21</f>
        <v>0.501</v>
      </c>
      <c r="E21" s="10">
        <f>'Aspira Bilingual'!F21</f>
        <v>0.44400000000000001</v>
      </c>
      <c r="F21" s="6" t="str">
        <f>CPDLF!F21</f>
        <v>Did not meet N count</v>
      </c>
      <c r="G21" s="10">
        <f>CCA!F21</f>
        <v>0.55200000000000005</v>
      </c>
      <c r="H21" s="10">
        <f>'Esperanza Cyber'!F21</f>
        <v>0.5</v>
      </c>
      <c r="I21" s="10">
        <f>Insight!F21</f>
        <v>0.60499999999999998</v>
      </c>
      <c r="J21" s="10">
        <f>'PA Cyber'!F21</f>
        <v>0.56599999999999995</v>
      </c>
      <c r="K21" s="10">
        <f>'PA Distance'!F21</f>
        <v>0.53600000000000003</v>
      </c>
      <c r="L21" s="10">
        <f>'PA Leadership'!F21</f>
        <v>0.65900000000000003</v>
      </c>
      <c r="M21" s="10">
        <f>'PA Virtual'!F21</f>
        <v>0.55700000000000005</v>
      </c>
      <c r="N21" s="10">
        <f>Reach!F21</f>
        <v>0.54500000000000004</v>
      </c>
      <c r="O21" s="6"/>
    </row>
    <row r="22" spans="1:15" x14ac:dyDescent="0.25">
      <c r="A22" s="9" t="s">
        <v>39</v>
      </c>
      <c r="B22" s="6">
        <f>'21st Century'!F22</f>
        <v>4</v>
      </c>
      <c r="C22" s="6">
        <f>'Achievement House'!F22</f>
        <v>0</v>
      </c>
      <c r="D22" s="6">
        <f>Agora!F22</f>
        <v>2</v>
      </c>
      <c r="E22" s="6">
        <f>'Aspira Bilingual'!F22</f>
        <v>0</v>
      </c>
      <c r="F22" s="6">
        <f>CPDLF!F22</f>
        <v>0</v>
      </c>
      <c r="G22" s="6">
        <f>CCA!F22</f>
        <v>0</v>
      </c>
      <c r="H22" s="6">
        <f>'Esperanza Cyber'!F22</f>
        <v>0</v>
      </c>
      <c r="I22" s="6">
        <f>Insight!F22</f>
        <v>0</v>
      </c>
      <c r="J22" s="6">
        <f>'PA Cyber'!F22</f>
        <v>0</v>
      </c>
      <c r="K22" s="6">
        <f>'PA Distance'!F22</f>
        <v>0</v>
      </c>
      <c r="L22" s="6">
        <f>'PA Leadership'!F22</f>
        <v>0</v>
      </c>
      <c r="M22" s="6">
        <f>'PA Virtual'!F22</f>
        <v>0</v>
      </c>
      <c r="N22" s="6">
        <f>Reach!F22</f>
        <v>1</v>
      </c>
      <c r="O22" s="6"/>
    </row>
    <row r="23" spans="1:15" x14ac:dyDescent="0.25">
      <c r="A23" s="9" t="s">
        <v>41</v>
      </c>
      <c r="B23" s="6">
        <f>'21st Century'!F23</f>
        <v>0</v>
      </c>
      <c r="C23" s="6">
        <f>'Achievement House'!F23</f>
        <v>0</v>
      </c>
      <c r="D23" s="6">
        <f>Agora!F23</f>
        <v>0</v>
      </c>
      <c r="E23" s="6">
        <f>'Aspira Bilingual'!F23</f>
        <v>0</v>
      </c>
      <c r="F23" s="6">
        <f>CPDLF!F23</f>
        <v>0</v>
      </c>
      <c r="G23" s="6">
        <f>CCA!F23</f>
        <v>0</v>
      </c>
      <c r="H23" s="6">
        <f>'Esperanza Cyber'!F23</f>
        <v>0</v>
      </c>
      <c r="I23" s="6">
        <f>Insight!F23</f>
        <v>0</v>
      </c>
      <c r="J23" s="6">
        <f>'PA Cyber'!F23</f>
        <v>0</v>
      </c>
      <c r="K23" s="6">
        <f>'PA Distance'!F23</f>
        <v>0</v>
      </c>
      <c r="L23" s="6">
        <f>'PA Leadership'!F23</f>
        <v>0</v>
      </c>
      <c r="M23" s="6">
        <f>'PA Virtual'!F23</f>
        <v>0</v>
      </c>
      <c r="N23" s="6">
        <f>Reach!F23</f>
        <v>0</v>
      </c>
      <c r="O23" s="6"/>
    </row>
    <row r="24" spans="1:15" x14ac:dyDescent="0.25">
      <c r="A24" s="9" t="s">
        <v>42</v>
      </c>
      <c r="B24" s="6">
        <f>'21st Century'!F24</f>
        <v>7</v>
      </c>
      <c r="C24" s="6">
        <f>'Achievement House'!F24</f>
        <v>0</v>
      </c>
      <c r="D24" s="6">
        <f>Agora!F24</f>
        <v>0</v>
      </c>
      <c r="E24" s="6">
        <f>'Aspira Bilingual'!F24</f>
        <v>2</v>
      </c>
      <c r="F24" s="6">
        <f>CPDLF!F24</f>
        <v>2</v>
      </c>
      <c r="G24" s="6">
        <f>CCA!F24</f>
        <v>9</v>
      </c>
      <c r="H24" s="6">
        <f>'Esperanza Cyber'!F24</f>
        <v>1</v>
      </c>
      <c r="I24" s="6">
        <f>Insight!F24</f>
        <v>1</v>
      </c>
      <c r="J24" s="6">
        <f>'PA Cyber'!F24</f>
        <v>2</v>
      </c>
      <c r="K24" s="6">
        <f>'PA Distance'!F24</f>
        <v>2</v>
      </c>
      <c r="L24" s="6">
        <f>'PA Leadership'!F24</f>
        <v>0</v>
      </c>
      <c r="M24" s="6">
        <f>'PA Virtual'!F24</f>
        <v>1</v>
      </c>
      <c r="N24" s="6">
        <f>Reach!F24</f>
        <v>5</v>
      </c>
      <c r="O24" s="6"/>
    </row>
    <row r="25" spans="1:15" s="63" customFormat="1" x14ac:dyDescent="0.25">
      <c r="A25" s="62" t="s">
        <v>44</v>
      </c>
      <c r="B25" s="10">
        <f>'21st Century'!F25</f>
        <v>1</v>
      </c>
      <c r="C25" s="10">
        <v>1</v>
      </c>
      <c r="D25" s="10">
        <f>Agora!F25</f>
        <v>1</v>
      </c>
      <c r="E25" s="10">
        <f>'Aspira Bilingual'!F25</f>
        <v>0.9</v>
      </c>
      <c r="F25" s="10">
        <v>1</v>
      </c>
      <c r="G25" s="10">
        <f>CCA!F25</f>
        <v>0.997</v>
      </c>
      <c r="H25" s="10">
        <f>'Esperanza Cyber'!F25</f>
        <v>0.96299999999999997</v>
      </c>
      <c r="I25" s="10">
        <f>Insight!F25</f>
        <v>0.98399999999999999</v>
      </c>
      <c r="J25" s="10">
        <f>'PA Cyber'!F25</f>
        <v>0.996</v>
      </c>
      <c r="K25" s="10">
        <f>'PA Distance'!F25</f>
        <v>1</v>
      </c>
      <c r="L25" s="10">
        <f>'PA Leadership'!F25</f>
        <v>0.96799999999999997</v>
      </c>
      <c r="M25" s="10">
        <v>1</v>
      </c>
      <c r="N25" s="10">
        <v>1</v>
      </c>
      <c r="O25" s="10"/>
    </row>
    <row r="26" spans="1:15" x14ac:dyDescent="0.25">
      <c r="A26" s="9" t="s">
        <v>45</v>
      </c>
      <c r="B26" s="6" t="str">
        <f>'21st Century'!F26</f>
        <v>No data available</v>
      </c>
      <c r="C26" s="6" t="s">
        <v>72</v>
      </c>
      <c r="D26" s="6" t="str">
        <f>Agora!F26</f>
        <v>No data available</v>
      </c>
      <c r="E26" s="6" t="s">
        <v>72</v>
      </c>
      <c r="F26" s="6" t="s">
        <v>72</v>
      </c>
      <c r="G26" s="6" t="s">
        <v>72</v>
      </c>
      <c r="H26" s="6" t="s">
        <v>72</v>
      </c>
      <c r="I26" s="6" t="str">
        <f>Insight!F26</f>
        <v>No data available</v>
      </c>
      <c r="J26" s="6" t="str">
        <f>'PA Cyber'!F26</f>
        <v>No data available</v>
      </c>
      <c r="K26" s="6" t="str">
        <f>'PA Distance'!F26</f>
        <v>No data available</v>
      </c>
      <c r="L26" s="6" t="str">
        <f>'PA Leadership'!F26</f>
        <v>No data available</v>
      </c>
      <c r="M26" s="6" t="str">
        <f>'PA Virtual'!F26</f>
        <v>No data available</v>
      </c>
      <c r="N26" s="6" t="str">
        <f>Reach!F26</f>
        <v>No data available</v>
      </c>
      <c r="O26" s="6"/>
    </row>
    <row r="27" spans="1:15" x14ac:dyDescent="0.25">
      <c r="A27" s="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A28" s="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A29" s="2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A30" s="9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5">
      <c r="A32" s="9"/>
      <c r="B32" s="2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27"/>
      <c r="B33" s="6"/>
      <c r="C33" s="14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9"/>
      <c r="B34" s="1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5">
      <c r="A41" s="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9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5">
      <c r="A47" s="9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9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9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9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9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9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9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9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9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9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2425-A948-4570-82B3-FEA0A19DBD1C}">
  <dimension ref="A1:I29"/>
  <sheetViews>
    <sheetView zoomScale="120" zoomScaleNormal="120" workbookViewId="0">
      <selection activeCell="A21" sqref="A21"/>
    </sheetView>
  </sheetViews>
  <sheetFormatPr defaultRowHeight="15" x14ac:dyDescent="0.25"/>
  <cols>
    <col min="1" max="1" width="51.42578125" style="2" bestFit="1" customWidth="1"/>
    <col min="2" max="2" width="16" style="13" bestFit="1" customWidth="1"/>
    <col min="3" max="4" width="17.140625" style="13" bestFit="1" customWidth="1"/>
    <col min="5" max="6" width="16" style="13" bestFit="1" customWidth="1"/>
  </cols>
  <sheetData>
    <row r="1" spans="1:9" s="2" customFormat="1" ht="14.45" customHeight="1" x14ac:dyDescent="0.25">
      <c r="A1" s="5" t="s">
        <v>50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9" ht="14.45" customHeight="1" x14ac:dyDescent="0.25">
      <c r="A2" s="3" t="s">
        <v>18</v>
      </c>
      <c r="B2" s="43">
        <v>1235</v>
      </c>
      <c r="C2" s="43">
        <v>1270</v>
      </c>
      <c r="D2" s="43">
        <v>2503</v>
      </c>
      <c r="E2" s="43">
        <v>1538</v>
      </c>
      <c r="F2" s="43">
        <v>1241</v>
      </c>
      <c r="G2" s="1"/>
      <c r="H2" s="1"/>
      <c r="I2" s="1"/>
    </row>
    <row r="3" spans="1:9" ht="14.45" customHeight="1" x14ac:dyDescent="0.25">
      <c r="A3" s="7" t="s">
        <v>20</v>
      </c>
      <c r="B3" s="55">
        <v>0.998</v>
      </c>
      <c r="C3" s="55">
        <v>0.995</v>
      </c>
      <c r="D3" s="55">
        <v>0.995</v>
      </c>
      <c r="E3" s="56">
        <v>1</v>
      </c>
      <c r="F3" s="57">
        <v>0.89600000000000002</v>
      </c>
    </row>
    <row r="4" spans="1:9" ht="14.45" customHeight="1" x14ac:dyDescent="0.25">
      <c r="A4" s="7" t="s">
        <v>22</v>
      </c>
      <c r="B4" s="47">
        <v>0.63300000000000001</v>
      </c>
      <c r="C4" s="47">
        <v>0.623</v>
      </c>
      <c r="D4" s="47">
        <v>0.66300000000000003</v>
      </c>
      <c r="E4" s="47">
        <v>0.69</v>
      </c>
      <c r="F4" s="48">
        <v>0.752</v>
      </c>
    </row>
    <row r="5" spans="1:9" ht="14.45" customHeight="1" x14ac:dyDescent="0.25">
      <c r="A5" s="3" t="s">
        <v>63</v>
      </c>
      <c r="B5" s="49">
        <v>0.61809999999999998</v>
      </c>
      <c r="C5" s="66" t="s">
        <v>78</v>
      </c>
      <c r="D5" s="66" t="s">
        <v>78</v>
      </c>
      <c r="E5" s="49">
        <v>0.50170000000000003</v>
      </c>
      <c r="F5" s="11">
        <v>0.49199999999999999</v>
      </c>
    </row>
    <row r="6" spans="1:9" ht="14.45" customHeight="1" x14ac:dyDescent="0.25">
      <c r="A6" s="3" t="s">
        <v>64</v>
      </c>
      <c r="B6" s="11">
        <v>0.38900000000000001</v>
      </c>
      <c r="C6" s="66" t="s">
        <v>78</v>
      </c>
      <c r="D6" s="66" t="s">
        <v>78</v>
      </c>
      <c r="E6" s="11">
        <v>0.2</v>
      </c>
      <c r="F6" s="11">
        <v>0.20599999999999999</v>
      </c>
    </row>
    <row r="7" spans="1:9" ht="14.45" customHeight="1" x14ac:dyDescent="0.25">
      <c r="A7" s="3" t="s">
        <v>65</v>
      </c>
      <c r="B7" s="11">
        <v>0.55820000000000003</v>
      </c>
      <c r="C7" s="66" t="s">
        <v>78</v>
      </c>
      <c r="D7" s="66" t="s">
        <v>78</v>
      </c>
      <c r="E7" s="11">
        <v>0.3871</v>
      </c>
      <c r="F7" s="11">
        <v>0.443</v>
      </c>
    </row>
    <row r="8" spans="1:9" ht="14.45" customHeight="1" x14ac:dyDescent="0.25">
      <c r="A8" s="3" t="s">
        <v>66</v>
      </c>
      <c r="B8" s="11">
        <v>0.82399999999999995</v>
      </c>
      <c r="C8" s="66" t="s">
        <v>78</v>
      </c>
      <c r="D8" s="66" t="s">
        <v>78</v>
      </c>
      <c r="E8" s="11">
        <v>0.65700000000000003</v>
      </c>
      <c r="F8" s="11">
        <v>0.70599999999999996</v>
      </c>
    </row>
    <row r="9" spans="1:9" ht="14.45" customHeight="1" x14ac:dyDescent="0.25">
      <c r="A9" s="3" t="s">
        <v>67</v>
      </c>
      <c r="B9" s="11">
        <v>0.83899999999999997</v>
      </c>
      <c r="C9" s="66" t="s">
        <v>78</v>
      </c>
      <c r="D9" s="66" t="s">
        <v>78</v>
      </c>
      <c r="E9" s="11">
        <v>0.63700000000000001</v>
      </c>
      <c r="F9" s="11">
        <v>0.70699999999999996</v>
      </c>
    </row>
    <row r="10" spans="1:9" ht="14.45" customHeight="1" x14ac:dyDescent="0.25">
      <c r="A10" s="3" t="s">
        <v>68</v>
      </c>
      <c r="B10" s="11">
        <v>0.86299999999999999</v>
      </c>
      <c r="C10" s="66" t="s">
        <v>78</v>
      </c>
      <c r="D10" s="66" t="s">
        <v>78</v>
      </c>
      <c r="E10" s="11">
        <v>0.68600000000000005</v>
      </c>
      <c r="F10" s="11">
        <v>0.746</v>
      </c>
    </row>
    <row r="11" spans="1:9" ht="14.45" customHeight="1" x14ac:dyDescent="0.25">
      <c r="A11" s="3" t="s">
        <v>27</v>
      </c>
      <c r="B11" s="11">
        <v>0.63</v>
      </c>
      <c r="C11" s="66" t="s">
        <v>78</v>
      </c>
      <c r="D11" s="66" t="s">
        <v>78</v>
      </c>
      <c r="E11" s="11">
        <v>0.42499999999999999</v>
      </c>
      <c r="F11" s="11">
        <v>0.33500000000000002</v>
      </c>
    </row>
    <row r="12" spans="1:9" ht="14.45" customHeight="1" x14ac:dyDescent="0.25">
      <c r="A12" s="3" t="s">
        <v>29</v>
      </c>
      <c r="B12" s="11">
        <v>0.60299999999999998</v>
      </c>
      <c r="C12" s="66" t="s">
        <v>78</v>
      </c>
      <c r="D12" s="66" t="s">
        <v>78</v>
      </c>
      <c r="E12" s="11">
        <v>0.435</v>
      </c>
      <c r="F12" s="11">
        <v>0.495</v>
      </c>
    </row>
    <row r="13" spans="1:9" ht="14.45" customHeight="1" x14ac:dyDescent="0.25">
      <c r="A13" s="3" t="s">
        <v>30</v>
      </c>
      <c r="B13" s="38">
        <v>0.754</v>
      </c>
      <c r="C13" s="66" t="s">
        <v>78</v>
      </c>
      <c r="D13" s="66" t="s">
        <v>78</v>
      </c>
      <c r="E13" s="38">
        <v>0.749</v>
      </c>
      <c r="F13" s="38">
        <v>0.72</v>
      </c>
    </row>
    <row r="14" spans="1:9" ht="14.45" customHeight="1" x14ac:dyDescent="0.25">
      <c r="A14" s="3" t="s">
        <v>31</v>
      </c>
      <c r="B14" s="43">
        <v>-1.58</v>
      </c>
      <c r="C14" s="66" t="s">
        <v>78</v>
      </c>
      <c r="D14" s="66" t="s">
        <v>78</v>
      </c>
      <c r="E14" s="43">
        <v>-1.1499999999999999</v>
      </c>
      <c r="F14" s="43">
        <v>-2.4300000000000002</v>
      </c>
    </row>
    <row r="15" spans="1:9" ht="14.45" customHeight="1" x14ac:dyDescent="0.25">
      <c r="A15" s="3" t="s">
        <v>33</v>
      </c>
      <c r="B15" s="59">
        <v>-4.17</v>
      </c>
      <c r="C15" s="66" t="s">
        <v>78</v>
      </c>
      <c r="D15" s="66" t="s">
        <v>78</v>
      </c>
      <c r="E15" s="43">
        <v>-2.48</v>
      </c>
      <c r="F15" s="43">
        <v>-1.37</v>
      </c>
    </row>
    <row r="16" spans="1:9" ht="14.45" customHeight="1" x14ac:dyDescent="0.25">
      <c r="A16" s="3" t="s">
        <v>69</v>
      </c>
      <c r="B16" s="43" t="s">
        <v>72</v>
      </c>
      <c r="C16" s="66" t="s">
        <v>78</v>
      </c>
      <c r="D16" s="66" t="s">
        <v>78</v>
      </c>
      <c r="E16" s="43" t="s">
        <v>72</v>
      </c>
      <c r="F16" s="43" t="s">
        <v>72</v>
      </c>
    </row>
    <row r="17" spans="1:8" ht="14.45" customHeight="1" x14ac:dyDescent="0.25">
      <c r="A17" s="3" t="s">
        <v>70</v>
      </c>
      <c r="B17" s="43">
        <v>-0.12</v>
      </c>
      <c r="C17" s="66" t="s">
        <v>78</v>
      </c>
      <c r="D17" s="66" t="s">
        <v>78</v>
      </c>
      <c r="E17" s="43">
        <v>3.06</v>
      </c>
      <c r="F17" s="59">
        <v>2.6</v>
      </c>
    </row>
    <row r="18" spans="1:8" ht="14.45" customHeight="1" x14ac:dyDescent="0.25">
      <c r="A18" s="7" t="s">
        <v>35</v>
      </c>
      <c r="B18" s="60">
        <v>-1.1599999999999999</v>
      </c>
      <c r="C18" s="66" t="s">
        <v>78</v>
      </c>
      <c r="D18" s="66" t="s">
        <v>78</v>
      </c>
      <c r="E18" s="12">
        <v>0.28999999999999998</v>
      </c>
      <c r="F18" s="12">
        <v>-4.08</v>
      </c>
    </row>
    <row r="19" spans="1:8" ht="14.45" customHeight="1" x14ac:dyDescent="0.25">
      <c r="A19" s="7" t="s">
        <v>36</v>
      </c>
      <c r="B19" s="12">
        <v>-2.91</v>
      </c>
      <c r="C19" s="66" t="s">
        <v>78</v>
      </c>
      <c r="D19" s="66" t="s">
        <v>78</v>
      </c>
      <c r="E19" s="12">
        <v>-0.28000000000000003</v>
      </c>
      <c r="F19" s="60">
        <v>0</v>
      </c>
    </row>
    <row r="20" spans="1:8" ht="14.45" customHeight="1" x14ac:dyDescent="0.25">
      <c r="A20" s="7" t="s">
        <v>37</v>
      </c>
      <c r="B20" s="12">
        <v>-0.78</v>
      </c>
      <c r="C20" s="66" t="s">
        <v>78</v>
      </c>
      <c r="D20" s="66" t="s">
        <v>78</v>
      </c>
      <c r="E20" s="12">
        <v>3.13</v>
      </c>
      <c r="F20" s="12">
        <v>3.32</v>
      </c>
    </row>
    <row r="21" spans="1:8" ht="14.45" customHeight="1" x14ac:dyDescent="0.25">
      <c r="A21" s="9" t="s">
        <v>71</v>
      </c>
      <c r="B21" s="11">
        <v>0.73899999999999999</v>
      </c>
      <c r="C21" s="11">
        <v>0.71799999999999997</v>
      </c>
      <c r="D21" s="11">
        <v>0.69899999999999995</v>
      </c>
      <c r="E21" s="11">
        <v>0.68500000000000005</v>
      </c>
      <c r="F21" s="11">
        <v>0.64100000000000001</v>
      </c>
    </row>
    <row r="22" spans="1:8" ht="14.45" customHeight="1" x14ac:dyDescent="0.25">
      <c r="A22" s="3" t="s">
        <v>39</v>
      </c>
      <c r="B22" s="43">
        <v>2</v>
      </c>
      <c r="C22" s="43">
        <v>0</v>
      </c>
      <c r="D22" s="43">
        <v>0</v>
      </c>
      <c r="E22" s="43">
        <v>4</v>
      </c>
      <c r="F22" s="43">
        <v>4</v>
      </c>
    </row>
    <row r="23" spans="1:8" ht="14.45" customHeight="1" x14ac:dyDescent="0.25">
      <c r="A23" s="3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ht="14.45" customHeight="1" x14ac:dyDescent="0.25">
      <c r="A24" s="3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7</v>
      </c>
    </row>
    <row r="25" spans="1:8" ht="14.45" customHeight="1" x14ac:dyDescent="0.25">
      <c r="A25" s="3" t="s">
        <v>44</v>
      </c>
      <c r="B25" s="49" t="s">
        <v>72</v>
      </c>
      <c r="C25" s="49" t="s">
        <v>72</v>
      </c>
      <c r="D25" s="45">
        <v>1</v>
      </c>
      <c r="E25" s="45">
        <v>1</v>
      </c>
      <c r="F25" s="45">
        <v>1</v>
      </c>
    </row>
    <row r="26" spans="1:8" ht="14.45" customHeight="1" x14ac:dyDescent="0.25">
      <c r="A26" s="3" t="s">
        <v>45</v>
      </c>
      <c r="B26" s="64">
        <v>17762</v>
      </c>
      <c r="C26" s="64">
        <v>628000</v>
      </c>
      <c r="D26" s="64" t="s">
        <v>79</v>
      </c>
      <c r="E26" s="64" t="s">
        <v>80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83"/>
    </row>
  </sheetData>
  <mergeCells count="1">
    <mergeCell ref="A29:G29"/>
  </mergeCells>
  <pageMargins left="0.25" right="0.25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A027-BE58-4053-9B9A-EE2BC949AE38}">
  <dimension ref="A1:H29"/>
  <sheetViews>
    <sheetView topLeftCell="A8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6" style="13" bestFit="1" customWidth="1"/>
    <col min="3" max="4" width="17.140625" style="13" bestFit="1" customWidth="1"/>
    <col min="5" max="6" width="16" style="13" bestFit="1" customWidth="1"/>
  </cols>
  <sheetData>
    <row r="1" spans="1:6" x14ac:dyDescent="0.25">
      <c r="A1" s="39" t="s">
        <v>51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494</v>
      </c>
      <c r="C2" s="43">
        <v>588</v>
      </c>
      <c r="D2" s="43">
        <v>928</v>
      </c>
      <c r="E2" s="43">
        <v>907</v>
      </c>
      <c r="F2" s="43">
        <v>958</v>
      </c>
    </row>
    <row r="3" spans="1:6" x14ac:dyDescent="0.25">
      <c r="A3" s="7" t="s">
        <v>20</v>
      </c>
      <c r="B3" s="44">
        <v>0.622</v>
      </c>
      <c r="C3" s="44">
        <v>0.57199999999999995</v>
      </c>
      <c r="D3" s="44">
        <v>0.624</v>
      </c>
      <c r="E3" s="44">
        <v>0.71599999999999997</v>
      </c>
      <c r="F3" s="11">
        <v>0.66300000000000003</v>
      </c>
    </row>
    <row r="4" spans="1:6" x14ac:dyDescent="0.25">
      <c r="A4" s="7" t="s">
        <v>22</v>
      </c>
      <c r="B4" s="41">
        <v>0.52700000000000002</v>
      </c>
      <c r="C4" s="41">
        <v>0.56399999999999995</v>
      </c>
      <c r="D4" s="41">
        <v>0.56799999999999995</v>
      </c>
      <c r="E4" s="41">
        <v>0.59699999999999998</v>
      </c>
      <c r="F4" s="11">
        <v>0.58099999999999996</v>
      </c>
    </row>
    <row r="5" spans="1:6" x14ac:dyDescent="0.25">
      <c r="A5" s="27" t="s">
        <v>63</v>
      </c>
      <c r="B5" s="11">
        <v>0.371</v>
      </c>
      <c r="C5" s="67" t="s">
        <v>78</v>
      </c>
      <c r="D5" s="67" t="s">
        <v>78</v>
      </c>
      <c r="E5" s="11">
        <v>0.36799999999999999</v>
      </c>
      <c r="F5" s="11">
        <v>0.36899999999999999</v>
      </c>
    </row>
    <row r="6" spans="1:6" x14ac:dyDescent="0.25">
      <c r="A6" s="27" t="s">
        <v>64</v>
      </c>
      <c r="B6" s="11">
        <v>0.16900000000000001</v>
      </c>
      <c r="C6" s="67" t="s">
        <v>78</v>
      </c>
      <c r="D6" s="67" t="s">
        <v>78</v>
      </c>
      <c r="E6" s="11">
        <v>6.4000000000000001E-2</v>
      </c>
      <c r="F6" s="11">
        <v>6.6000000000000003E-2</v>
      </c>
    </row>
    <row r="7" spans="1:6" x14ac:dyDescent="0.25">
      <c r="A7" s="27" t="s">
        <v>65</v>
      </c>
      <c r="B7" s="11">
        <v>0.27</v>
      </c>
      <c r="C7" s="67" t="s">
        <v>78</v>
      </c>
      <c r="D7" s="67" t="s">
        <v>78</v>
      </c>
      <c r="E7" s="11">
        <v>0.21210000000000001</v>
      </c>
      <c r="F7" s="11">
        <v>0.187</v>
      </c>
    </row>
    <row r="8" spans="1:6" x14ac:dyDescent="0.25">
      <c r="A8" s="7" t="s">
        <v>66</v>
      </c>
      <c r="B8" s="11">
        <v>0.95899999999999996</v>
      </c>
      <c r="C8" s="67" t="s">
        <v>78</v>
      </c>
      <c r="D8" s="67" t="s">
        <v>78</v>
      </c>
      <c r="E8" s="11">
        <v>0.94499999999999995</v>
      </c>
      <c r="F8" s="11">
        <v>0.96199999999999997</v>
      </c>
    </row>
    <row r="9" spans="1:6" x14ac:dyDescent="0.25">
      <c r="A9" s="7" t="s">
        <v>67</v>
      </c>
      <c r="B9" s="11">
        <v>0.97299999999999998</v>
      </c>
      <c r="C9" s="67" t="s">
        <v>78</v>
      </c>
      <c r="D9" s="67" t="s">
        <v>78</v>
      </c>
      <c r="E9" s="11">
        <v>0.93899999999999995</v>
      </c>
      <c r="F9" s="11">
        <v>0.95799999999999996</v>
      </c>
    </row>
    <row r="10" spans="1:6" x14ac:dyDescent="0.25">
      <c r="A10" s="7" t="s">
        <v>68</v>
      </c>
      <c r="B10" s="11">
        <v>0.98399999999999999</v>
      </c>
      <c r="C10" s="67" t="s">
        <v>78</v>
      </c>
      <c r="D10" s="67" t="s">
        <v>78</v>
      </c>
      <c r="E10" s="11">
        <v>0.95899999999999996</v>
      </c>
      <c r="F10" s="11">
        <v>0.95699999999999996</v>
      </c>
    </row>
    <row r="11" spans="1:6" x14ac:dyDescent="0.25">
      <c r="A11" s="7" t="s">
        <v>27</v>
      </c>
      <c r="B11" s="11">
        <v>0.16300000000000001</v>
      </c>
      <c r="C11" s="67" t="s">
        <v>78</v>
      </c>
      <c r="D11" s="67" t="s">
        <v>78</v>
      </c>
      <c r="E11" s="11">
        <v>0.108</v>
      </c>
      <c r="F11" s="11">
        <v>7.5999999999999998E-2</v>
      </c>
    </row>
    <row r="12" spans="1:6" x14ac:dyDescent="0.25">
      <c r="A12" s="7" t="s">
        <v>29</v>
      </c>
      <c r="B12" s="11">
        <v>0.16300000000000001</v>
      </c>
      <c r="C12" s="67" t="s">
        <v>78</v>
      </c>
      <c r="D12" s="67" t="s">
        <v>78</v>
      </c>
      <c r="E12" s="11">
        <v>0.16500000000000001</v>
      </c>
      <c r="F12" s="11">
        <v>0.13600000000000001</v>
      </c>
    </row>
    <row r="13" spans="1:6" x14ac:dyDescent="0.25">
      <c r="A13" s="7" t="s">
        <v>30</v>
      </c>
      <c r="B13" s="11">
        <v>0.35899999999999999</v>
      </c>
      <c r="C13" s="67" t="s">
        <v>78</v>
      </c>
      <c r="D13" s="67" t="s">
        <v>78</v>
      </c>
      <c r="E13" s="11">
        <v>0.39300000000000002</v>
      </c>
      <c r="F13" s="11">
        <v>0.38200000000000001</v>
      </c>
    </row>
    <row r="14" spans="1:6" x14ac:dyDescent="0.25">
      <c r="A14" s="7" t="s">
        <v>31</v>
      </c>
      <c r="B14" s="43">
        <v>1.5</v>
      </c>
      <c r="C14" s="67" t="s">
        <v>78</v>
      </c>
      <c r="D14" s="67" t="s">
        <v>78</v>
      </c>
      <c r="E14" s="43">
        <v>-0.68</v>
      </c>
      <c r="F14" s="43">
        <v>-0.09</v>
      </c>
    </row>
    <row r="15" spans="1:6" x14ac:dyDescent="0.25">
      <c r="A15" s="7" t="s">
        <v>33</v>
      </c>
      <c r="B15" s="43">
        <v>-3.85</v>
      </c>
      <c r="C15" s="67" t="s">
        <v>78</v>
      </c>
      <c r="D15" s="67" t="s">
        <v>78</v>
      </c>
      <c r="E15" s="43">
        <v>0.55000000000000004</v>
      </c>
      <c r="F15" s="43">
        <v>-3.74</v>
      </c>
    </row>
    <row r="16" spans="1:6" x14ac:dyDescent="0.25">
      <c r="A16" s="7" t="s">
        <v>69</v>
      </c>
      <c r="B16" s="43" t="s">
        <v>72</v>
      </c>
      <c r="C16" s="67" t="s">
        <v>78</v>
      </c>
      <c r="D16" s="67" t="s">
        <v>78</v>
      </c>
      <c r="E16" s="43" t="s">
        <v>72</v>
      </c>
      <c r="F16" s="43" t="s">
        <v>72</v>
      </c>
    </row>
    <row r="17" spans="1:8" x14ac:dyDescent="0.25">
      <c r="A17" s="7" t="s">
        <v>70</v>
      </c>
      <c r="B17" s="43">
        <v>-0.47</v>
      </c>
      <c r="C17" s="67" t="s">
        <v>78</v>
      </c>
      <c r="D17" s="67" t="s">
        <v>78</v>
      </c>
      <c r="E17" s="43">
        <v>0.68</v>
      </c>
      <c r="F17" s="43">
        <v>7.0000000000000007E-2</v>
      </c>
    </row>
    <row r="18" spans="1:8" x14ac:dyDescent="0.25">
      <c r="A18" s="7" t="s">
        <v>35</v>
      </c>
      <c r="B18" s="43">
        <v>-4.1900000000000004</v>
      </c>
      <c r="C18" s="67" t="s">
        <v>78</v>
      </c>
      <c r="D18" s="67" t="s">
        <v>78</v>
      </c>
      <c r="E18" s="43">
        <v>-2.76</v>
      </c>
      <c r="F18" s="43">
        <v>-3.23</v>
      </c>
    </row>
    <row r="19" spans="1:8" x14ac:dyDescent="0.25">
      <c r="A19" s="7" t="s">
        <v>36</v>
      </c>
      <c r="B19" s="43">
        <v>-2.31</v>
      </c>
      <c r="C19" s="67" t="s">
        <v>78</v>
      </c>
      <c r="D19" s="67" t="s">
        <v>78</v>
      </c>
      <c r="E19" s="43">
        <v>-3.5</v>
      </c>
      <c r="F19" s="43">
        <v>-3.87</v>
      </c>
    </row>
    <row r="20" spans="1:8" x14ac:dyDescent="0.25">
      <c r="A20" s="7" t="s">
        <v>37</v>
      </c>
      <c r="B20" s="43">
        <v>-1.23</v>
      </c>
      <c r="C20" s="67" t="s">
        <v>78</v>
      </c>
      <c r="D20" s="67" t="s">
        <v>78</v>
      </c>
      <c r="E20" s="43">
        <v>2.11</v>
      </c>
      <c r="F20" s="43">
        <v>0.96</v>
      </c>
    </row>
    <row r="21" spans="1:8" x14ac:dyDescent="0.25">
      <c r="A21" s="9" t="s">
        <v>71</v>
      </c>
      <c r="B21" s="11">
        <v>0.52300000000000002</v>
      </c>
      <c r="C21" s="11">
        <v>0.624</v>
      </c>
      <c r="D21" s="11">
        <v>0.52</v>
      </c>
      <c r="E21" s="11">
        <v>0.5</v>
      </c>
      <c r="F21" s="11">
        <v>0.58199999999999996</v>
      </c>
    </row>
    <row r="22" spans="1:8" x14ac:dyDescent="0.25">
      <c r="A22" s="7" t="s">
        <v>39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</row>
    <row r="23" spans="1:8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0</v>
      </c>
    </row>
    <row r="25" spans="1:8" x14ac:dyDescent="0.25">
      <c r="A25" s="7" t="s">
        <v>44</v>
      </c>
      <c r="B25" s="11" t="s">
        <v>72</v>
      </c>
      <c r="C25" s="11" t="s">
        <v>72</v>
      </c>
      <c r="D25" s="43">
        <v>100</v>
      </c>
      <c r="E25" s="43">
        <v>100</v>
      </c>
      <c r="F25" s="45">
        <v>1</v>
      </c>
    </row>
    <row r="26" spans="1:8" x14ac:dyDescent="0.25">
      <c r="A26" s="7" t="s">
        <v>45</v>
      </c>
      <c r="B26" s="46" t="s">
        <v>82</v>
      </c>
      <c r="C26" s="43" t="s">
        <v>83</v>
      </c>
      <c r="D26" s="43" t="s">
        <v>84</v>
      </c>
      <c r="E26" s="43" t="s">
        <v>85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2"/>
    </row>
  </sheetData>
  <mergeCells count="1">
    <mergeCell ref="A29:G29"/>
  </mergeCells>
  <pageMargins left="0.25" right="0.25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E205-A143-4ABB-A4FF-F59EADCE8864}">
  <dimension ref="A1:H29"/>
  <sheetViews>
    <sheetView topLeftCell="A8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6" bestFit="1" customWidth="1"/>
    <col min="3" max="4" width="17.140625" bestFit="1" customWidth="1"/>
    <col min="5" max="6" width="16" bestFit="1" customWidth="1"/>
  </cols>
  <sheetData>
    <row r="1" spans="1:6" ht="14.45" customHeight="1" x14ac:dyDescent="0.25">
      <c r="A1" s="39" t="s">
        <v>52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ht="14.45" customHeight="1" x14ac:dyDescent="0.25">
      <c r="A2" s="7" t="s">
        <v>18</v>
      </c>
      <c r="B2" s="43">
        <v>5505</v>
      </c>
      <c r="C2" s="43">
        <v>5143</v>
      </c>
      <c r="D2" s="43">
        <v>7345</v>
      </c>
      <c r="E2" s="43">
        <v>5211</v>
      </c>
      <c r="F2" s="43">
        <v>4966</v>
      </c>
    </row>
    <row r="3" spans="1:6" ht="14.45" customHeight="1" x14ac:dyDescent="0.25">
      <c r="A3" s="7" t="s">
        <v>20</v>
      </c>
      <c r="B3" s="44">
        <v>0.63</v>
      </c>
      <c r="C3" s="44">
        <v>0.60899999999999999</v>
      </c>
      <c r="D3" s="44">
        <v>0.66700000000000004</v>
      </c>
      <c r="E3" s="44">
        <v>0.68600000000000005</v>
      </c>
      <c r="F3" s="11">
        <v>0.66200000000000003</v>
      </c>
    </row>
    <row r="4" spans="1:6" ht="14.45" customHeight="1" x14ac:dyDescent="0.25">
      <c r="A4" s="7" t="s">
        <v>22</v>
      </c>
      <c r="B4" s="40">
        <v>0.53700000000000003</v>
      </c>
      <c r="C4" s="40">
        <v>0.56100000000000005</v>
      </c>
      <c r="D4" s="41">
        <v>0.55400000000000005</v>
      </c>
      <c r="E4" s="41">
        <v>0.57899999999999996</v>
      </c>
      <c r="F4" s="11">
        <v>0.60399999999999998</v>
      </c>
    </row>
    <row r="5" spans="1:6" ht="14.45" customHeight="1" x14ac:dyDescent="0.25">
      <c r="A5" s="27" t="s">
        <v>63</v>
      </c>
      <c r="B5" s="11">
        <v>0.34</v>
      </c>
      <c r="C5" s="67" t="s">
        <v>78</v>
      </c>
      <c r="D5" s="67" t="s">
        <v>78</v>
      </c>
      <c r="E5" s="11">
        <v>0.28599999999999998</v>
      </c>
      <c r="F5" s="11">
        <v>0.247</v>
      </c>
    </row>
    <row r="6" spans="1:6" ht="14.45" customHeight="1" x14ac:dyDescent="0.25">
      <c r="A6" s="27" t="s">
        <v>64</v>
      </c>
      <c r="B6" s="11">
        <v>0.10639999999999999</v>
      </c>
      <c r="C6" s="67" t="s">
        <v>78</v>
      </c>
      <c r="D6" s="67" t="s">
        <v>78</v>
      </c>
      <c r="E6" s="11">
        <v>6.4000000000000001E-2</v>
      </c>
      <c r="F6" s="11">
        <v>6.2E-2</v>
      </c>
    </row>
    <row r="7" spans="1:6" ht="14.45" customHeight="1" x14ac:dyDescent="0.25">
      <c r="A7" s="27" t="s">
        <v>65</v>
      </c>
      <c r="B7" s="11">
        <v>0.34399999999999997</v>
      </c>
      <c r="C7" s="67" t="s">
        <v>78</v>
      </c>
      <c r="D7" s="67" t="s">
        <v>78</v>
      </c>
      <c r="E7" s="11">
        <v>0.32500000000000001</v>
      </c>
      <c r="F7" s="11">
        <v>0.313</v>
      </c>
    </row>
    <row r="8" spans="1:6" ht="14.45" customHeight="1" x14ac:dyDescent="0.25">
      <c r="A8" s="7" t="s">
        <v>66</v>
      </c>
      <c r="B8" s="11">
        <v>0.86499999999999999</v>
      </c>
      <c r="C8" s="67" t="s">
        <v>78</v>
      </c>
      <c r="D8" s="67" t="s">
        <v>78</v>
      </c>
      <c r="E8" s="11">
        <v>0.71799999999999997</v>
      </c>
      <c r="F8" s="11">
        <v>0.75600000000000001</v>
      </c>
    </row>
    <row r="9" spans="1:6" ht="14.45" customHeight="1" x14ac:dyDescent="0.25">
      <c r="A9" s="7" t="s">
        <v>67</v>
      </c>
      <c r="B9" s="11">
        <v>0.87</v>
      </c>
      <c r="C9" s="67" t="s">
        <v>78</v>
      </c>
      <c r="D9" s="67" t="s">
        <v>78</v>
      </c>
      <c r="E9" s="11">
        <v>0.70599999999999996</v>
      </c>
      <c r="F9" s="11">
        <v>0.752</v>
      </c>
    </row>
    <row r="10" spans="1:6" ht="14.45" customHeight="1" x14ac:dyDescent="0.25">
      <c r="A10" s="7" t="s">
        <v>68</v>
      </c>
      <c r="B10" s="11">
        <v>0.88200000000000001</v>
      </c>
      <c r="C10" s="67" t="s">
        <v>78</v>
      </c>
      <c r="D10" s="67" t="s">
        <v>78</v>
      </c>
      <c r="E10" s="11">
        <v>0.70899999999999996</v>
      </c>
      <c r="F10" s="11">
        <v>0.76700000000000002</v>
      </c>
    </row>
    <row r="11" spans="1:6" ht="14.45" customHeight="1" x14ac:dyDescent="0.25">
      <c r="A11" s="7" t="s">
        <v>27</v>
      </c>
      <c r="B11" s="11">
        <v>0.215</v>
      </c>
      <c r="C11" s="67" t="s">
        <v>78</v>
      </c>
      <c r="D11" s="67" t="s">
        <v>78</v>
      </c>
      <c r="E11" s="11">
        <v>0.19</v>
      </c>
      <c r="F11" s="11">
        <v>0.11700000000000001</v>
      </c>
    </row>
    <row r="12" spans="1:6" ht="14.45" customHeight="1" x14ac:dyDescent="0.25">
      <c r="A12" s="7" t="s">
        <v>29</v>
      </c>
      <c r="B12" s="11">
        <v>0.29199999999999998</v>
      </c>
      <c r="C12" s="67" t="s">
        <v>78</v>
      </c>
      <c r="D12" s="67" t="s">
        <v>78</v>
      </c>
      <c r="E12" s="11">
        <v>0.36899999999999999</v>
      </c>
      <c r="F12" s="11">
        <v>0.36299999999999999</v>
      </c>
    </row>
    <row r="13" spans="1:6" ht="14.45" customHeight="1" x14ac:dyDescent="0.25">
      <c r="A13" s="7" t="s">
        <v>30</v>
      </c>
      <c r="B13" s="11">
        <v>0.47299999999999998</v>
      </c>
      <c r="C13" s="67" t="s">
        <v>78</v>
      </c>
      <c r="D13" s="67" t="s">
        <v>78</v>
      </c>
      <c r="E13" s="11">
        <v>0.51100000000000001</v>
      </c>
      <c r="F13" s="11">
        <v>0.49199999999999999</v>
      </c>
    </row>
    <row r="14" spans="1:6" ht="14.45" customHeight="1" x14ac:dyDescent="0.25">
      <c r="A14" s="7" t="s">
        <v>31</v>
      </c>
      <c r="B14" s="43">
        <v>-2.93</v>
      </c>
      <c r="C14" s="67" t="s">
        <v>78</v>
      </c>
      <c r="D14" s="67" t="s">
        <v>78</v>
      </c>
      <c r="E14" s="59">
        <v>-1.3</v>
      </c>
      <c r="F14" s="59">
        <v>-3.2</v>
      </c>
    </row>
    <row r="15" spans="1:6" ht="14.45" customHeight="1" x14ac:dyDescent="0.25">
      <c r="A15" s="7" t="s">
        <v>33</v>
      </c>
      <c r="B15" s="43">
        <v>-7.38</v>
      </c>
      <c r="C15" s="67" t="s">
        <v>78</v>
      </c>
      <c r="D15" s="67" t="s">
        <v>78</v>
      </c>
      <c r="E15" s="43">
        <v>-7.17</v>
      </c>
      <c r="F15" s="43">
        <v>-2.97</v>
      </c>
    </row>
    <row r="16" spans="1:6" ht="14.45" customHeight="1" x14ac:dyDescent="0.25">
      <c r="A16" s="7" t="s">
        <v>69</v>
      </c>
      <c r="B16" s="59">
        <v>-0.62</v>
      </c>
      <c r="C16" s="67" t="s">
        <v>78</v>
      </c>
      <c r="D16" s="67" t="s">
        <v>78</v>
      </c>
      <c r="E16" s="43">
        <v>-0.17</v>
      </c>
      <c r="F16" s="59">
        <v>-2.5</v>
      </c>
    </row>
    <row r="17" spans="1:8" ht="14.45" customHeight="1" x14ac:dyDescent="0.25">
      <c r="A17" s="7" t="s">
        <v>70</v>
      </c>
      <c r="B17" s="43">
        <v>5.61</v>
      </c>
      <c r="C17" s="67" t="s">
        <v>78</v>
      </c>
      <c r="D17" s="67" t="s">
        <v>78</v>
      </c>
      <c r="E17" s="43">
        <v>8.66</v>
      </c>
      <c r="F17" s="43">
        <v>2.96</v>
      </c>
    </row>
    <row r="18" spans="1:8" ht="14.45" customHeight="1" x14ac:dyDescent="0.25">
      <c r="A18" s="7" t="s">
        <v>35</v>
      </c>
      <c r="B18" s="43">
        <v>-5.46</v>
      </c>
      <c r="C18" s="67" t="s">
        <v>78</v>
      </c>
      <c r="D18" s="67" t="s">
        <v>78</v>
      </c>
      <c r="E18" s="43">
        <v>-0.66</v>
      </c>
      <c r="F18" s="43">
        <v>-7.32</v>
      </c>
    </row>
    <row r="19" spans="1:8" ht="14.45" customHeight="1" x14ac:dyDescent="0.25">
      <c r="A19" s="7" t="s">
        <v>36</v>
      </c>
      <c r="B19" s="43">
        <v>0.38</v>
      </c>
      <c r="C19" s="67" t="s">
        <v>78</v>
      </c>
      <c r="D19" s="67" t="s">
        <v>78</v>
      </c>
      <c r="E19" s="43">
        <v>8.69</v>
      </c>
      <c r="F19" s="43">
        <v>5.04</v>
      </c>
    </row>
    <row r="20" spans="1:8" ht="14.45" customHeight="1" x14ac:dyDescent="0.25">
      <c r="A20" s="7" t="s">
        <v>37</v>
      </c>
      <c r="B20" s="43">
        <v>0.86</v>
      </c>
      <c r="C20" s="67" t="s">
        <v>78</v>
      </c>
      <c r="D20" s="67" t="s">
        <v>78</v>
      </c>
      <c r="E20" s="43">
        <v>5.25</v>
      </c>
      <c r="F20" s="43">
        <v>-0.43</v>
      </c>
    </row>
    <row r="21" spans="1:8" ht="14.45" customHeight="1" x14ac:dyDescent="0.25">
      <c r="A21" s="9" t="s">
        <v>71</v>
      </c>
      <c r="B21" s="11">
        <v>0.59599999999999997</v>
      </c>
      <c r="C21" s="11">
        <v>0.53200000000000003</v>
      </c>
      <c r="D21" s="11">
        <v>0.54500000000000004</v>
      </c>
      <c r="E21" s="11">
        <v>0.55500000000000005</v>
      </c>
      <c r="F21" s="11">
        <v>0.501</v>
      </c>
    </row>
    <row r="22" spans="1:8" ht="14.45" customHeight="1" x14ac:dyDescent="0.25">
      <c r="A22" s="7" t="s">
        <v>39</v>
      </c>
      <c r="B22" s="43">
        <v>2</v>
      </c>
      <c r="C22" s="43">
        <v>2</v>
      </c>
      <c r="D22" s="43">
        <v>3</v>
      </c>
      <c r="E22" s="43">
        <v>2</v>
      </c>
      <c r="F22" s="43">
        <v>2</v>
      </c>
    </row>
    <row r="23" spans="1:8" ht="14.45" customHeight="1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ht="14.45" customHeight="1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0</v>
      </c>
    </row>
    <row r="25" spans="1:8" ht="14.45" customHeight="1" x14ac:dyDescent="0.25">
      <c r="A25" s="7" t="s">
        <v>44</v>
      </c>
      <c r="B25" s="43" t="s">
        <v>72</v>
      </c>
      <c r="C25" s="43" t="s">
        <v>72</v>
      </c>
      <c r="D25" s="45">
        <v>1</v>
      </c>
      <c r="E25" s="45">
        <v>1</v>
      </c>
      <c r="F25" s="45">
        <v>1</v>
      </c>
    </row>
    <row r="26" spans="1:8" ht="14.45" customHeight="1" x14ac:dyDescent="0.25">
      <c r="A26" s="7" t="s">
        <v>45</v>
      </c>
      <c r="B26" s="43" t="s">
        <v>86</v>
      </c>
      <c r="C26" s="43" t="s">
        <v>87</v>
      </c>
      <c r="D26" s="43" t="s">
        <v>88</v>
      </c>
      <c r="E26" s="43" t="s">
        <v>89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2"/>
    </row>
  </sheetData>
  <mergeCells count="1">
    <mergeCell ref="A29:G29"/>
  </mergeCells>
  <pageMargins left="0.25" right="0.25" top="0.75" bottom="0.7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39A5-FA90-4217-B232-F94A1081C094}">
  <dimension ref="A1:H29"/>
  <sheetViews>
    <sheetView topLeftCell="A8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5.7109375" customWidth="1"/>
    <col min="3" max="4" width="17.140625" bestFit="1" customWidth="1"/>
    <col min="5" max="6" width="16" bestFit="1" customWidth="1"/>
  </cols>
  <sheetData>
    <row r="1" spans="1:6" x14ac:dyDescent="0.25">
      <c r="A1" s="39" t="s">
        <v>53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365</v>
      </c>
      <c r="C2" s="43">
        <v>345</v>
      </c>
      <c r="D2" s="43">
        <v>450</v>
      </c>
      <c r="E2" s="43">
        <v>529</v>
      </c>
      <c r="F2" s="43">
        <v>876</v>
      </c>
    </row>
    <row r="3" spans="1:6" x14ac:dyDescent="0.25">
      <c r="A3" s="7" t="s">
        <v>20</v>
      </c>
      <c r="B3" s="44">
        <v>0.68100000000000005</v>
      </c>
      <c r="C3" s="51">
        <v>0.6</v>
      </c>
      <c r="D3" s="44">
        <v>0.71299999999999997</v>
      </c>
      <c r="E3" s="44">
        <v>0.60399999999999998</v>
      </c>
      <c r="F3" s="52">
        <v>0.51100000000000001</v>
      </c>
    </row>
    <row r="4" spans="1:6" x14ac:dyDescent="0.25">
      <c r="A4" s="7" t="s">
        <v>22</v>
      </c>
      <c r="B4" s="41">
        <v>0.59699999999999998</v>
      </c>
      <c r="C4" s="41">
        <v>0.621</v>
      </c>
      <c r="D4" s="41">
        <v>0.76</v>
      </c>
      <c r="E4" s="41">
        <v>0.82599999999999996</v>
      </c>
      <c r="F4" s="11">
        <v>0.754</v>
      </c>
    </row>
    <row r="5" spans="1:6" x14ac:dyDescent="0.25">
      <c r="A5" s="27" t="s">
        <v>63</v>
      </c>
      <c r="B5" s="11">
        <v>0.111</v>
      </c>
      <c r="C5" s="67" t="s">
        <v>78</v>
      </c>
      <c r="D5" s="67" t="s">
        <v>78</v>
      </c>
      <c r="E5" s="11">
        <v>7.2999999999999995E-2</v>
      </c>
      <c r="F5" s="11">
        <v>9.7000000000000003E-2</v>
      </c>
    </row>
    <row r="6" spans="1:6" x14ac:dyDescent="0.25">
      <c r="A6" s="27" t="s">
        <v>64</v>
      </c>
      <c r="B6" s="11">
        <v>4.9000000000000002E-2</v>
      </c>
      <c r="C6" s="67" t="s">
        <v>78</v>
      </c>
      <c r="D6" s="67" t="s">
        <v>78</v>
      </c>
      <c r="E6" s="11">
        <v>2.1000000000000001E-2</v>
      </c>
      <c r="F6" s="11">
        <v>2.5000000000000001E-2</v>
      </c>
    </row>
    <row r="7" spans="1:6" x14ac:dyDescent="0.25">
      <c r="A7" s="27" t="s">
        <v>65</v>
      </c>
      <c r="B7" s="11">
        <v>9.1999999999999998E-2</v>
      </c>
      <c r="C7" s="67" t="s">
        <v>78</v>
      </c>
      <c r="D7" s="67" t="s">
        <v>78</v>
      </c>
      <c r="E7" s="11">
        <v>3.5000000000000003E-2</v>
      </c>
      <c r="F7" s="11">
        <v>8.5000000000000006E-2</v>
      </c>
    </row>
    <row r="8" spans="1:6" x14ac:dyDescent="0.25">
      <c r="A8" s="7" t="s">
        <v>66</v>
      </c>
      <c r="B8" s="11">
        <v>0.89500000000000002</v>
      </c>
      <c r="C8" s="67" t="s">
        <v>78</v>
      </c>
      <c r="D8" s="67" t="s">
        <v>78</v>
      </c>
      <c r="E8" s="11">
        <v>0.70599999999999996</v>
      </c>
      <c r="F8" s="11">
        <v>0.82699999999999996</v>
      </c>
    </row>
    <row r="9" spans="1:6" x14ac:dyDescent="0.25">
      <c r="A9" s="7" t="s">
        <v>67</v>
      </c>
      <c r="B9" s="11">
        <v>0.92400000000000004</v>
      </c>
      <c r="C9" s="67" t="s">
        <v>78</v>
      </c>
      <c r="D9" s="67" t="s">
        <v>78</v>
      </c>
      <c r="E9" s="11">
        <v>0.73099999999999998</v>
      </c>
      <c r="F9" s="11">
        <v>0.86799999999999999</v>
      </c>
    </row>
    <row r="10" spans="1:6" x14ac:dyDescent="0.25">
      <c r="A10" s="7" t="s">
        <v>68</v>
      </c>
      <c r="B10" s="11">
        <v>0.83699999999999997</v>
      </c>
      <c r="C10" s="67" t="s">
        <v>78</v>
      </c>
      <c r="D10" s="67" t="s">
        <v>78</v>
      </c>
      <c r="E10" s="11">
        <v>0.70599999999999996</v>
      </c>
      <c r="F10" s="11">
        <v>0.88200000000000001</v>
      </c>
    </row>
    <row r="11" spans="1:6" x14ac:dyDescent="0.25">
      <c r="A11" s="7" t="s">
        <v>27</v>
      </c>
      <c r="B11" s="11">
        <v>0.13700000000000001</v>
      </c>
      <c r="C11" s="67" t="s">
        <v>78</v>
      </c>
      <c r="D11" s="67" t="s">
        <v>78</v>
      </c>
      <c r="E11" s="11">
        <v>0</v>
      </c>
      <c r="F11" s="11">
        <v>0.03</v>
      </c>
    </row>
    <row r="12" spans="1:6" x14ac:dyDescent="0.25">
      <c r="A12" s="7" t="s">
        <v>29</v>
      </c>
      <c r="B12" s="11">
        <v>4.4999999999999998E-2</v>
      </c>
      <c r="C12" s="67" t="s">
        <v>78</v>
      </c>
      <c r="D12" s="67" t="s">
        <v>78</v>
      </c>
      <c r="E12" s="11">
        <v>2.9000000000000001E-2</v>
      </c>
      <c r="F12" s="11">
        <v>0.04</v>
      </c>
    </row>
    <row r="13" spans="1:6" x14ac:dyDescent="0.25">
      <c r="A13" s="7" t="s">
        <v>30</v>
      </c>
      <c r="B13" s="11">
        <v>0.34100000000000003</v>
      </c>
      <c r="C13" s="67" t="s">
        <v>78</v>
      </c>
      <c r="D13" s="67" t="s">
        <v>78</v>
      </c>
      <c r="E13" s="11">
        <v>8.5999999999999993E-2</v>
      </c>
      <c r="F13" s="11">
        <v>0.112</v>
      </c>
    </row>
    <row r="14" spans="1:6" x14ac:dyDescent="0.25">
      <c r="A14" s="7" t="s">
        <v>31</v>
      </c>
      <c r="B14" s="43">
        <v>3.66</v>
      </c>
      <c r="C14" s="67" t="s">
        <v>78</v>
      </c>
      <c r="D14" s="67" t="s">
        <v>78</v>
      </c>
      <c r="E14" s="43">
        <v>0.68</v>
      </c>
      <c r="F14" s="59">
        <v>0.9</v>
      </c>
    </row>
    <row r="15" spans="1:6" x14ac:dyDescent="0.25">
      <c r="A15" s="7" t="s">
        <v>33</v>
      </c>
      <c r="B15" s="43">
        <v>3.15</v>
      </c>
      <c r="C15" s="67" t="s">
        <v>78</v>
      </c>
      <c r="D15" s="67" t="s">
        <v>78</v>
      </c>
      <c r="E15" s="43">
        <v>-1.29</v>
      </c>
      <c r="F15" s="43">
        <v>-1.39</v>
      </c>
    </row>
    <row r="16" spans="1:6" x14ac:dyDescent="0.25">
      <c r="A16" s="7" t="s">
        <v>69</v>
      </c>
      <c r="B16" s="43" t="s">
        <v>72</v>
      </c>
      <c r="C16" s="67" t="s">
        <v>78</v>
      </c>
      <c r="D16" s="67" t="s">
        <v>78</v>
      </c>
      <c r="E16" s="43" t="s">
        <v>72</v>
      </c>
      <c r="F16" s="43">
        <v>-0.28999999999999998</v>
      </c>
    </row>
    <row r="17" spans="1:8" x14ac:dyDescent="0.25">
      <c r="A17" s="7" t="s">
        <v>70</v>
      </c>
      <c r="B17" s="43">
        <v>2.13</v>
      </c>
      <c r="C17" s="67" t="s">
        <v>78</v>
      </c>
      <c r="D17" s="67" t="s">
        <v>78</v>
      </c>
      <c r="E17" s="43">
        <v>0.61</v>
      </c>
      <c r="F17" s="43">
        <v>1.58</v>
      </c>
    </row>
    <row r="18" spans="1:8" x14ac:dyDescent="0.25">
      <c r="A18" s="7" t="s">
        <v>35</v>
      </c>
      <c r="B18" s="43">
        <v>-0.82</v>
      </c>
      <c r="C18" s="67" t="s">
        <v>78</v>
      </c>
      <c r="D18" s="67" t="s">
        <v>78</v>
      </c>
      <c r="E18" s="43">
        <v>-2.15</v>
      </c>
      <c r="F18" s="43">
        <v>-3.94</v>
      </c>
    </row>
    <row r="19" spans="1:8" x14ac:dyDescent="0.25">
      <c r="A19" s="7" t="s">
        <v>36</v>
      </c>
      <c r="B19" s="43">
        <v>-1.24</v>
      </c>
      <c r="C19" s="67" t="s">
        <v>78</v>
      </c>
      <c r="D19" s="67" t="s">
        <v>78</v>
      </c>
      <c r="E19" s="43">
        <v>0.13</v>
      </c>
      <c r="F19" s="43">
        <v>0.61</v>
      </c>
    </row>
    <row r="20" spans="1:8" x14ac:dyDescent="0.25">
      <c r="A20" s="7" t="s">
        <v>37</v>
      </c>
      <c r="B20" s="43">
        <v>0.52</v>
      </c>
      <c r="C20" s="67" t="s">
        <v>78</v>
      </c>
      <c r="D20" s="67" t="s">
        <v>78</v>
      </c>
      <c r="E20" s="43">
        <v>-4.08</v>
      </c>
      <c r="F20" s="43">
        <v>-2.46</v>
      </c>
    </row>
    <row r="21" spans="1:8" x14ac:dyDescent="0.25">
      <c r="A21" s="9" t="s">
        <v>71</v>
      </c>
      <c r="B21" s="11">
        <v>0.47199999999999998</v>
      </c>
      <c r="C21" s="11">
        <v>0.48899999999999999</v>
      </c>
      <c r="D21" s="11">
        <v>0.36199999999999999</v>
      </c>
      <c r="E21" s="11">
        <v>0.52100000000000002</v>
      </c>
      <c r="F21" s="11">
        <v>0.44400000000000001</v>
      </c>
    </row>
    <row r="22" spans="1:8" x14ac:dyDescent="0.25">
      <c r="A22" s="7" t="s">
        <v>39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</row>
    <row r="23" spans="1:8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2</v>
      </c>
    </row>
    <row r="25" spans="1:8" x14ac:dyDescent="0.25">
      <c r="A25" s="7" t="s">
        <v>44</v>
      </c>
      <c r="B25" s="43" t="s">
        <v>72</v>
      </c>
      <c r="C25" s="43" t="s">
        <v>72</v>
      </c>
      <c r="D25" s="11">
        <v>0.9375</v>
      </c>
      <c r="E25" s="11">
        <v>0.94</v>
      </c>
      <c r="F25" s="11">
        <v>0.9</v>
      </c>
    </row>
    <row r="26" spans="1:8" x14ac:dyDescent="0.25">
      <c r="A26" s="7" t="s">
        <v>45</v>
      </c>
      <c r="B26" s="53" t="s">
        <v>90</v>
      </c>
      <c r="C26" s="53" t="s">
        <v>91</v>
      </c>
      <c r="D26" s="53" t="s">
        <v>92</v>
      </c>
      <c r="E26" s="53" t="s">
        <v>93</v>
      </c>
      <c r="F26" s="5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106"/>
    </row>
  </sheetData>
  <mergeCells count="1">
    <mergeCell ref="A29:H29"/>
  </mergeCells>
  <pageMargins left="0.7" right="0.7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9E05C-BAD3-40FD-9C7A-E4C0BC4F601A}">
  <dimension ref="A1:H29"/>
  <sheetViews>
    <sheetView topLeftCell="A8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6" style="13" bestFit="1" customWidth="1"/>
    <col min="3" max="4" width="17.140625" style="13" bestFit="1" customWidth="1"/>
    <col min="5" max="6" width="16" style="13" bestFit="1" customWidth="1"/>
  </cols>
  <sheetData>
    <row r="1" spans="1:6" x14ac:dyDescent="0.25">
      <c r="A1" s="39" t="s">
        <v>55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8761</v>
      </c>
      <c r="C2" s="43">
        <v>9294</v>
      </c>
      <c r="D2" s="43">
        <v>16419</v>
      </c>
      <c r="E2" s="43">
        <v>18090</v>
      </c>
      <c r="F2" s="43">
        <v>20358</v>
      </c>
    </row>
    <row r="3" spans="1:6" x14ac:dyDescent="0.25">
      <c r="A3" s="7" t="s">
        <v>20</v>
      </c>
      <c r="B3" s="44">
        <v>0.90600000000000003</v>
      </c>
      <c r="C3" s="44">
        <v>0.86199999999999999</v>
      </c>
      <c r="D3" s="44">
        <v>0.92100000000000004</v>
      </c>
      <c r="E3" s="44">
        <v>0.92500000000000004</v>
      </c>
      <c r="F3" s="11">
        <v>0.90800000000000003</v>
      </c>
    </row>
    <row r="4" spans="1:6" x14ac:dyDescent="0.25">
      <c r="A4" s="7" t="s">
        <v>22</v>
      </c>
      <c r="B4" s="40">
        <v>0.78</v>
      </c>
      <c r="C4" s="40">
        <v>0.67</v>
      </c>
      <c r="D4" s="41">
        <v>0.61299999999999999</v>
      </c>
      <c r="E4" s="41">
        <v>0.65500000000000003</v>
      </c>
      <c r="F4" s="11">
        <v>0.66500000000000004</v>
      </c>
    </row>
    <row r="5" spans="1:6" x14ac:dyDescent="0.25">
      <c r="A5" s="27" t="s">
        <v>63</v>
      </c>
      <c r="B5" s="11">
        <v>0.35709999999999997</v>
      </c>
      <c r="C5" s="67" t="s">
        <v>78</v>
      </c>
      <c r="D5" s="67" t="s">
        <v>78</v>
      </c>
      <c r="E5" s="11">
        <v>0.11600000000000001</v>
      </c>
      <c r="F5" s="11">
        <v>0.13800000000000001</v>
      </c>
    </row>
    <row r="6" spans="1:6" x14ac:dyDescent="0.25">
      <c r="A6" s="27" t="s">
        <v>64</v>
      </c>
      <c r="B6" s="11">
        <v>0.1353</v>
      </c>
      <c r="C6" s="67" t="s">
        <v>78</v>
      </c>
      <c r="D6" s="67" t="s">
        <v>78</v>
      </c>
      <c r="E6" s="11">
        <v>4.5999999999999999E-2</v>
      </c>
      <c r="F6" s="11">
        <v>5.3999999999999999E-2</v>
      </c>
    </row>
    <row r="7" spans="1:6" x14ac:dyDescent="0.25">
      <c r="A7" s="27" t="s">
        <v>65</v>
      </c>
      <c r="B7" s="11">
        <v>0.35420000000000001</v>
      </c>
      <c r="C7" s="67" t="s">
        <v>78</v>
      </c>
      <c r="D7" s="67" t="s">
        <v>78</v>
      </c>
      <c r="E7" s="11">
        <v>0.11899999999999999</v>
      </c>
      <c r="F7" s="11">
        <v>0.16500000000000001</v>
      </c>
    </row>
    <row r="8" spans="1:6" x14ac:dyDescent="0.25">
      <c r="A8" s="7" t="s">
        <v>66</v>
      </c>
      <c r="B8" s="11">
        <v>0.79400000000000004</v>
      </c>
      <c r="C8" s="67" t="s">
        <v>78</v>
      </c>
      <c r="D8" s="67" t="s">
        <v>78</v>
      </c>
      <c r="E8" s="11">
        <v>0.2</v>
      </c>
      <c r="F8" s="11">
        <v>0.26700000000000002</v>
      </c>
    </row>
    <row r="9" spans="1:6" x14ac:dyDescent="0.25">
      <c r="A9" s="7" t="s">
        <v>67</v>
      </c>
      <c r="B9" s="11">
        <v>0.8</v>
      </c>
      <c r="C9" s="67" t="s">
        <v>78</v>
      </c>
      <c r="D9" s="67" t="s">
        <v>78</v>
      </c>
      <c r="E9" s="11">
        <v>0.17599999999999999</v>
      </c>
      <c r="F9" s="11">
        <v>0.26400000000000001</v>
      </c>
    </row>
    <row r="10" spans="1:6" x14ac:dyDescent="0.25">
      <c r="A10" s="7" t="s">
        <v>68</v>
      </c>
      <c r="B10" s="11">
        <v>0.82699999999999996</v>
      </c>
      <c r="C10" s="67" t="s">
        <v>78</v>
      </c>
      <c r="D10" s="67" t="s">
        <v>78</v>
      </c>
      <c r="E10" s="11">
        <v>0.22</v>
      </c>
      <c r="F10" s="11">
        <v>0.35099999999999998</v>
      </c>
    </row>
    <row r="11" spans="1:6" x14ac:dyDescent="0.25">
      <c r="A11" s="7" t="s">
        <v>27</v>
      </c>
      <c r="B11" s="11">
        <v>0.36</v>
      </c>
      <c r="C11" s="67" t="s">
        <v>78</v>
      </c>
      <c r="D11" s="67" t="s">
        <v>78</v>
      </c>
      <c r="E11" s="11">
        <v>0.35699999999999998</v>
      </c>
      <c r="F11" s="11">
        <v>0.16400000000000001</v>
      </c>
    </row>
    <row r="12" spans="1:6" x14ac:dyDescent="0.25">
      <c r="A12" s="7" t="s">
        <v>29</v>
      </c>
      <c r="B12" s="11">
        <v>0.32100000000000001</v>
      </c>
      <c r="C12" s="67" t="s">
        <v>78</v>
      </c>
      <c r="D12" s="67" t="s">
        <v>78</v>
      </c>
      <c r="E12" s="11">
        <v>0.27600000000000002</v>
      </c>
      <c r="F12" s="11">
        <v>0.33800000000000002</v>
      </c>
    </row>
    <row r="13" spans="1:6" x14ac:dyDescent="0.25">
      <c r="A13" s="7" t="s">
        <v>30</v>
      </c>
      <c r="B13" s="11">
        <v>0.56200000000000006</v>
      </c>
      <c r="C13" s="67" t="s">
        <v>78</v>
      </c>
      <c r="D13" s="67" t="s">
        <v>78</v>
      </c>
      <c r="E13" s="11">
        <v>0.51400000000000001</v>
      </c>
      <c r="F13" s="11">
        <v>0.504</v>
      </c>
    </row>
    <row r="14" spans="1:6" x14ac:dyDescent="0.25">
      <c r="A14" s="7" t="s">
        <v>31</v>
      </c>
      <c r="B14" s="43">
        <v>11.84</v>
      </c>
      <c r="C14" s="67" t="s">
        <v>78</v>
      </c>
      <c r="D14" s="67" t="s">
        <v>78</v>
      </c>
      <c r="E14" s="43">
        <v>-4.42</v>
      </c>
      <c r="F14" s="43">
        <v>-5.52</v>
      </c>
    </row>
    <row r="15" spans="1:6" x14ac:dyDescent="0.25">
      <c r="A15" s="7" t="s">
        <v>33</v>
      </c>
      <c r="B15" s="43">
        <v>-14.22</v>
      </c>
      <c r="C15" s="67" t="s">
        <v>78</v>
      </c>
      <c r="D15" s="67" t="s">
        <v>78</v>
      </c>
      <c r="E15" s="59">
        <v>-9.8000000000000007</v>
      </c>
      <c r="F15" s="43">
        <v>-8.98</v>
      </c>
    </row>
    <row r="16" spans="1:6" x14ac:dyDescent="0.25">
      <c r="A16" s="7" t="s">
        <v>69</v>
      </c>
      <c r="B16" s="43">
        <v>-1.1299999999999999</v>
      </c>
      <c r="C16" s="67" t="s">
        <v>78</v>
      </c>
      <c r="D16" s="67" t="s">
        <v>78</v>
      </c>
      <c r="E16" s="43">
        <v>-0.54</v>
      </c>
      <c r="F16" s="43">
        <v>1.29</v>
      </c>
    </row>
    <row r="17" spans="1:8" x14ac:dyDescent="0.25">
      <c r="A17" s="7" t="s">
        <v>70</v>
      </c>
      <c r="B17" s="43">
        <v>4.1399999999999997</v>
      </c>
      <c r="C17" s="67" t="s">
        <v>78</v>
      </c>
      <c r="D17" s="67" t="s">
        <v>78</v>
      </c>
      <c r="E17" s="43">
        <v>5.46</v>
      </c>
      <c r="F17" s="43">
        <v>3.98</v>
      </c>
    </row>
    <row r="18" spans="1:8" x14ac:dyDescent="0.25">
      <c r="A18" s="7" t="s">
        <v>35</v>
      </c>
      <c r="B18" s="43">
        <v>-14.2</v>
      </c>
      <c r="C18" s="67" t="s">
        <v>78</v>
      </c>
      <c r="D18" s="67" t="s">
        <v>78</v>
      </c>
      <c r="E18" s="43">
        <v>-8.07</v>
      </c>
      <c r="F18" s="59">
        <v>-14.1</v>
      </c>
    </row>
    <row r="19" spans="1:8" x14ac:dyDescent="0.25">
      <c r="A19" s="7" t="s">
        <v>36</v>
      </c>
      <c r="B19" s="43">
        <v>-9.89</v>
      </c>
      <c r="C19" s="67" t="s">
        <v>78</v>
      </c>
      <c r="D19" s="67" t="s">
        <v>78</v>
      </c>
      <c r="E19" s="43">
        <v>-4.82</v>
      </c>
      <c r="F19" s="43">
        <v>-9.5299999999999994</v>
      </c>
    </row>
    <row r="20" spans="1:8" x14ac:dyDescent="0.25">
      <c r="A20" s="7" t="s">
        <v>37</v>
      </c>
      <c r="B20" s="43">
        <v>-0.56999999999999995</v>
      </c>
      <c r="C20" s="67" t="s">
        <v>78</v>
      </c>
      <c r="D20" s="67" t="s">
        <v>78</v>
      </c>
      <c r="E20" s="43">
        <v>0.43</v>
      </c>
      <c r="F20" s="43">
        <v>-2.54</v>
      </c>
    </row>
    <row r="21" spans="1:8" x14ac:dyDescent="0.25">
      <c r="A21" s="9" t="s">
        <v>71</v>
      </c>
      <c r="B21" s="11">
        <v>0.61899999999999999</v>
      </c>
      <c r="C21" s="11">
        <v>0.63500000000000001</v>
      </c>
      <c r="D21" s="11">
        <v>0.59599999999999997</v>
      </c>
      <c r="E21" s="11">
        <v>0.55000000000000004</v>
      </c>
      <c r="F21" s="11">
        <v>0.55200000000000005</v>
      </c>
    </row>
    <row r="22" spans="1:8" x14ac:dyDescent="0.25">
      <c r="A22" s="7" t="s">
        <v>39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</row>
    <row r="23" spans="1:8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8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9</v>
      </c>
    </row>
    <row r="25" spans="1:8" x14ac:dyDescent="0.25">
      <c r="A25" s="7" t="s">
        <v>44</v>
      </c>
      <c r="B25" s="43" t="s">
        <v>72</v>
      </c>
      <c r="C25" s="43" t="s">
        <v>72</v>
      </c>
      <c r="D25" s="45">
        <v>1</v>
      </c>
      <c r="E25" s="11">
        <v>1</v>
      </c>
      <c r="F25" s="11">
        <v>0.997</v>
      </c>
    </row>
    <row r="26" spans="1:8" x14ac:dyDescent="0.25">
      <c r="A26" s="7" t="s">
        <v>45</v>
      </c>
      <c r="B26" s="43" t="s">
        <v>94</v>
      </c>
      <c r="C26" s="43" t="s">
        <v>95</v>
      </c>
      <c r="D26" s="43" t="s">
        <v>96</v>
      </c>
      <c r="E26" s="43" t="s">
        <v>97</v>
      </c>
      <c r="F26" s="43" t="s">
        <v>72</v>
      </c>
    </row>
    <row r="29" spans="1:8" x14ac:dyDescent="0.25">
      <c r="A29" s="106" t="s">
        <v>81</v>
      </c>
      <c r="B29" s="106"/>
      <c r="C29" s="106"/>
      <c r="D29" s="106"/>
      <c r="E29" s="106"/>
      <c r="F29" s="106"/>
      <c r="G29" s="106"/>
      <c r="H29" s="106"/>
    </row>
  </sheetData>
  <mergeCells count="1">
    <mergeCell ref="A29:H29"/>
  </mergeCells>
  <pageMargins left="0.7" right="0.7" top="0.75" bottom="0.75" header="0.3" footer="0.3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912B9-E145-488B-8FF4-FF510C55F868}">
  <dimension ref="A1:G29"/>
  <sheetViews>
    <sheetView topLeftCell="A9" zoomScale="120" zoomScaleNormal="120" workbookViewId="0">
      <selection activeCell="A21" sqref="A21"/>
    </sheetView>
  </sheetViews>
  <sheetFormatPr defaultRowHeight="15" x14ac:dyDescent="0.25"/>
  <cols>
    <col min="1" max="1" width="51.42578125" bestFit="1" customWidth="1"/>
    <col min="2" max="2" width="19.5703125" bestFit="1" customWidth="1"/>
    <col min="3" max="4" width="19.7109375" bestFit="1" customWidth="1"/>
    <col min="5" max="6" width="19.5703125" bestFit="1" customWidth="1"/>
  </cols>
  <sheetData>
    <row r="1" spans="1:6" x14ac:dyDescent="0.25">
      <c r="A1" s="58" t="s">
        <v>98</v>
      </c>
      <c r="B1" s="42" t="s">
        <v>73</v>
      </c>
      <c r="C1" s="42" t="s">
        <v>74</v>
      </c>
      <c r="D1" s="42" t="s">
        <v>75</v>
      </c>
      <c r="E1" s="42" t="s">
        <v>76</v>
      </c>
      <c r="F1" s="42" t="s">
        <v>77</v>
      </c>
    </row>
    <row r="2" spans="1:6" x14ac:dyDescent="0.25">
      <c r="A2" s="7" t="s">
        <v>18</v>
      </c>
      <c r="B2" s="43">
        <v>139</v>
      </c>
      <c r="C2" s="43">
        <v>142</v>
      </c>
      <c r="D2" s="43">
        <v>182</v>
      </c>
      <c r="E2" s="43">
        <v>135</v>
      </c>
      <c r="F2" s="43">
        <v>148</v>
      </c>
    </row>
    <row r="3" spans="1:6" x14ac:dyDescent="0.25">
      <c r="A3" s="7" t="s">
        <v>20</v>
      </c>
      <c r="B3" s="44">
        <v>0.433</v>
      </c>
      <c r="C3" s="44">
        <v>0.82199999999999995</v>
      </c>
      <c r="D3" s="44">
        <v>0.71099999999999997</v>
      </c>
      <c r="E3" s="44">
        <v>0.71</v>
      </c>
      <c r="F3" s="11">
        <v>0.65500000000000003</v>
      </c>
    </row>
    <row r="4" spans="1:6" x14ac:dyDescent="0.25">
      <c r="A4" s="7" t="s">
        <v>22</v>
      </c>
      <c r="B4" s="40" t="s">
        <v>99</v>
      </c>
      <c r="C4" s="40" t="s">
        <v>100</v>
      </c>
      <c r="D4" s="40" t="s">
        <v>100</v>
      </c>
      <c r="E4" s="40" t="s">
        <v>99</v>
      </c>
      <c r="F4" s="11" t="s">
        <v>99</v>
      </c>
    </row>
    <row r="5" spans="1:6" x14ac:dyDescent="0.25">
      <c r="A5" s="27" t="s">
        <v>63</v>
      </c>
      <c r="B5" s="11">
        <v>0.34499999999999997</v>
      </c>
      <c r="C5" s="67" t="s">
        <v>78</v>
      </c>
      <c r="D5" s="67" t="s">
        <v>78</v>
      </c>
      <c r="E5" s="11">
        <v>0.35</v>
      </c>
      <c r="F5" s="11">
        <v>0.27600000000000002</v>
      </c>
    </row>
    <row r="6" spans="1:6" x14ac:dyDescent="0.25">
      <c r="A6" s="27" t="s">
        <v>64</v>
      </c>
      <c r="B6" s="11">
        <v>0.20699999999999999</v>
      </c>
      <c r="C6" s="67" t="s">
        <v>78</v>
      </c>
      <c r="D6" s="67" t="s">
        <v>78</v>
      </c>
      <c r="E6" s="11">
        <v>0.10299999999999999</v>
      </c>
      <c r="F6" s="11">
        <v>5.2999999999999999E-2</v>
      </c>
    </row>
    <row r="7" spans="1:6" x14ac:dyDescent="0.25">
      <c r="A7" s="27" t="s">
        <v>65</v>
      </c>
      <c r="B7" s="11">
        <v>0.47499999999999998</v>
      </c>
      <c r="C7" s="67" t="s">
        <v>78</v>
      </c>
      <c r="D7" s="67" t="s">
        <v>78</v>
      </c>
      <c r="E7" s="11">
        <v>0.47399999999999998</v>
      </c>
      <c r="F7" s="11">
        <v>0.29599999999999999</v>
      </c>
    </row>
    <row r="8" spans="1:6" x14ac:dyDescent="0.25">
      <c r="A8" s="7" t="s">
        <v>66</v>
      </c>
      <c r="B8" s="11">
        <v>0.79</v>
      </c>
      <c r="C8" s="67" t="s">
        <v>78</v>
      </c>
      <c r="D8" s="67" t="s">
        <v>78</v>
      </c>
      <c r="E8" s="11">
        <v>0.86</v>
      </c>
      <c r="F8" s="11">
        <v>0.74199999999999999</v>
      </c>
    </row>
    <row r="9" spans="1:6" x14ac:dyDescent="0.25">
      <c r="A9" s="7" t="s">
        <v>67</v>
      </c>
      <c r="B9" s="11">
        <v>0.79</v>
      </c>
      <c r="C9" s="67" t="s">
        <v>78</v>
      </c>
      <c r="D9" s="67" t="s">
        <v>78</v>
      </c>
      <c r="E9" s="11">
        <v>0.85699999999999998</v>
      </c>
      <c r="F9" s="11">
        <v>0.71699999999999997</v>
      </c>
    </row>
    <row r="10" spans="1:6" x14ac:dyDescent="0.25">
      <c r="A10" s="7" t="s">
        <v>68</v>
      </c>
      <c r="B10" s="11">
        <v>0.88400000000000001</v>
      </c>
      <c r="C10" s="67" t="s">
        <v>78</v>
      </c>
      <c r="D10" s="67" t="s">
        <v>78</v>
      </c>
      <c r="E10" s="11">
        <v>0.81</v>
      </c>
      <c r="F10" s="11">
        <v>0.58599999999999997</v>
      </c>
    </row>
    <row r="11" spans="1:6" x14ac:dyDescent="0.25">
      <c r="A11" s="7" t="s">
        <v>27</v>
      </c>
      <c r="B11" s="11">
        <v>0.40699999999999997</v>
      </c>
      <c r="C11" s="67" t="s">
        <v>78</v>
      </c>
      <c r="D11" s="67" t="s">
        <v>78</v>
      </c>
      <c r="E11" s="43" t="s">
        <v>99</v>
      </c>
      <c r="F11" s="43" t="s">
        <v>99</v>
      </c>
    </row>
    <row r="12" spans="1:6" x14ac:dyDescent="0.25">
      <c r="A12" s="7" t="s">
        <v>29</v>
      </c>
      <c r="B12" s="11">
        <v>0.37</v>
      </c>
      <c r="C12" s="67" t="s">
        <v>78</v>
      </c>
      <c r="D12" s="67" t="s">
        <v>78</v>
      </c>
      <c r="E12" s="43" t="s">
        <v>99</v>
      </c>
      <c r="F12" s="43" t="s">
        <v>99</v>
      </c>
    </row>
    <row r="13" spans="1:6" x14ac:dyDescent="0.25">
      <c r="A13" s="7" t="s">
        <v>30</v>
      </c>
      <c r="B13" s="11">
        <v>0.42299999999999999</v>
      </c>
      <c r="C13" s="67" t="s">
        <v>78</v>
      </c>
      <c r="D13" s="67" t="s">
        <v>78</v>
      </c>
      <c r="E13" s="43" t="s">
        <v>99</v>
      </c>
      <c r="F13" s="43" t="s">
        <v>99</v>
      </c>
    </row>
    <row r="14" spans="1:6" x14ac:dyDescent="0.25">
      <c r="A14" s="7" t="s">
        <v>31</v>
      </c>
      <c r="B14" s="43" t="s">
        <v>99</v>
      </c>
      <c r="C14" s="67" t="s">
        <v>78</v>
      </c>
      <c r="D14" s="67" t="s">
        <v>78</v>
      </c>
      <c r="E14" s="43" t="s">
        <v>99</v>
      </c>
      <c r="F14" s="43" t="s">
        <v>99</v>
      </c>
    </row>
    <row r="15" spans="1:6" x14ac:dyDescent="0.25">
      <c r="A15" s="7" t="s">
        <v>33</v>
      </c>
      <c r="B15" s="43" t="s">
        <v>99</v>
      </c>
      <c r="C15" s="67" t="s">
        <v>78</v>
      </c>
      <c r="D15" s="67" t="s">
        <v>78</v>
      </c>
      <c r="E15" s="43" t="s">
        <v>99</v>
      </c>
      <c r="F15" s="43" t="s">
        <v>99</v>
      </c>
    </row>
    <row r="16" spans="1:6" x14ac:dyDescent="0.25">
      <c r="A16" s="7" t="s">
        <v>69</v>
      </c>
      <c r="B16" s="43" t="s">
        <v>99</v>
      </c>
      <c r="C16" s="67" t="s">
        <v>78</v>
      </c>
      <c r="D16" s="67" t="s">
        <v>78</v>
      </c>
      <c r="E16" s="43" t="s">
        <v>99</v>
      </c>
      <c r="F16" s="43" t="s">
        <v>99</v>
      </c>
    </row>
    <row r="17" spans="1:7" x14ac:dyDescent="0.25">
      <c r="A17" s="7" t="s">
        <v>70</v>
      </c>
      <c r="B17" s="43" t="s">
        <v>99</v>
      </c>
      <c r="C17" s="67" t="s">
        <v>78</v>
      </c>
      <c r="D17" s="67" t="s">
        <v>78</v>
      </c>
      <c r="E17" s="43" t="s">
        <v>99</v>
      </c>
      <c r="F17" s="43" t="s">
        <v>99</v>
      </c>
    </row>
    <row r="18" spans="1:7" x14ac:dyDescent="0.25">
      <c r="A18" s="7" t="s">
        <v>35</v>
      </c>
      <c r="B18" s="43">
        <v>-2.14</v>
      </c>
      <c r="C18" s="67" t="s">
        <v>78</v>
      </c>
      <c r="D18" s="67" t="s">
        <v>78</v>
      </c>
      <c r="E18" s="43">
        <v>-1.0900000000000001</v>
      </c>
      <c r="F18" s="43">
        <v>-2.19</v>
      </c>
    </row>
    <row r="19" spans="1:7" x14ac:dyDescent="0.25">
      <c r="A19" s="7" t="s">
        <v>36</v>
      </c>
      <c r="B19" s="43">
        <v>-0.32</v>
      </c>
      <c r="C19" s="67" t="s">
        <v>78</v>
      </c>
      <c r="D19" s="67" t="s">
        <v>78</v>
      </c>
      <c r="E19" s="43">
        <v>0.28000000000000003</v>
      </c>
      <c r="F19" s="43">
        <v>-1.84</v>
      </c>
    </row>
    <row r="20" spans="1:7" x14ac:dyDescent="0.25">
      <c r="A20" s="7" t="s">
        <v>37</v>
      </c>
      <c r="B20" s="43">
        <v>-1.92</v>
      </c>
      <c r="C20" s="67" t="s">
        <v>78</v>
      </c>
      <c r="D20" s="67" t="s">
        <v>78</v>
      </c>
      <c r="E20" s="43">
        <v>-0.87</v>
      </c>
      <c r="F20" s="43">
        <v>-2.2799999999999998</v>
      </c>
    </row>
    <row r="21" spans="1:7" x14ac:dyDescent="0.25">
      <c r="A21" s="9" t="s">
        <v>71</v>
      </c>
      <c r="B21" s="11" t="s">
        <v>99</v>
      </c>
      <c r="C21" s="11" t="s">
        <v>100</v>
      </c>
      <c r="D21" s="11" t="s">
        <v>100</v>
      </c>
      <c r="E21" s="11" t="s">
        <v>99</v>
      </c>
      <c r="F21" s="11" t="s">
        <v>99</v>
      </c>
    </row>
    <row r="22" spans="1:7" x14ac:dyDescent="0.25">
      <c r="A22" s="7" t="s">
        <v>39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</row>
    <row r="23" spans="1:7" x14ac:dyDescent="0.25">
      <c r="A23" s="7" t="s">
        <v>41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</row>
    <row r="24" spans="1:7" x14ac:dyDescent="0.25">
      <c r="A24" s="7" t="s">
        <v>42</v>
      </c>
      <c r="B24" s="43" t="s">
        <v>72</v>
      </c>
      <c r="C24" s="43" t="s">
        <v>72</v>
      </c>
      <c r="D24" s="43" t="s">
        <v>72</v>
      </c>
      <c r="E24" s="43" t="s">
        <v>72</v>
      </c>
      <c r="F24" s="43">
        <v>2</v>
      </c>
    </row>
    <row r="25" spans="1:7" x14ac:dyDescent="0.25">
      <c r="A25" s="7" t="s">
        <v>44</v>
      </c>
      <c r="B25" s="43" t="s">
        <v>72</v>
      </c>
      <c r="C25" s="43" t="s">
        <v>72</v>
      </c>
      <c r="D25" s="45">
        <v>1</v>
      </c>
      <c r="E25" s="45">
        <v>1</v>
      </c>
      <c r="F25" s="45">
        <v>1</v>
      </c>
    </row>
    <row r="26" spans="1:7" x14ac:dyDescent="0.25">
      <c r="A26" s="7" t="s">
        <v>45</v>
      </c>
      <c r="B26" s="43" t="s">
        <v>101</v>
      </c>
      <c r="C26" s="43" t="s">
        <v>101</v>
      </c>
      <c r="D26" s="43" t="s">
        <v>102</v>
      </c>
      <c r="E26" s="43" t="s">
        <v>103</v>
      </c>
      <c r="F26" s="43" t="s">
        <v>72</v>
      </c>
    </row>
    <row r="29" spans="1:7" x14ac:dyDescent="0.25">
      <c r="A29" s="106" t="s">
        <v>81</v>
      </c>
      <c r="B29" s="106"/>
      <c r="C29" s="106"/>
      <c r="D29" s="106"/>
      <c r="E29" s="106"/>
      <c r="F29" s="106"/>
      <c r="G29" s="106"/>
    </row>
  </sheetData>
  <mergeCells count="1">
    <mergeCell ref="A29:G29"/>
  </mergeCells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a7af8e22-4aad-4637-bdfe-8881feb25eb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72E37F-41DC-4C3C-8644-4D158DB9F7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96296B-D720-421E-BBFE-4F59B798C608}"/>
</file>

<file path=customXml/itemProps3.xml><?xml version="1.0" encoding="utf-8"?>
<ds:datastoreItem xmlns:ds="http://schemas.openxmlformats.org/officeDocument/2006/customXml" ds:itemID="{84363AD0-9639-4CCE-B12F-5056DBD9266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a7af8e22-4aad-4637-bdfe-8881feb25eb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13</vt:i4>
      </vt:variant>
    </vt:vector>
  </HeadingPairs>
  <TitlesOfParts>
    <vt:vector size="30" baseType="lpstr">
      <vt:lpstr>Contact Info &amp; Definitions</vt:lpstr>
      <vt:lpstr>Data Point Origins</vt:lpstr>
      <vt:lpstr>Current year, all schools</vt:lpstr>
      <vt:lpstr>21st Century</vt:lpstr>
      <vt:lpstr>Achievement House</vt:lpstr>
      <vt:lpstr>Agora</vt:lpstr>
      <vt:lpstr>Aspira Bilingual</vt:lpstr>
      <vt:lpstr>CCA</vt:lpstr>
      <vt:lpstr>CPDLF</vt:lpstr>
      <vt:lpstr>Esperanza Cyber</vt:lpstr>
      <vt:lpstr>Insight</vt:lpstr>
      <vt:lpstr>PA Cyber</vt:lpstr>
      <vt:lpstr>PA Distance</vt:lpstr>
      <vt:lpstr>PA Leadership</vt:lpstr>
      <vt:lpstr>PA Virtual</vt:lpstr>
      <vt:lpstr>Reach</vt:lpstr>
      <vt:lpstr>Compatibility Report</vt:lpstr>
      <vt:lpstr>'21st Century'!Print_Area</vt:lpstr>
      <vt:lpstr>'Achievement House'!Print_Area</vt:lpstr>
      <vt:lpstr>Agora!Print_Area</vt:lpstr>
      <vt:lpstr>'Aspira Bilingual'!Print_Area</vt:lpstr>
      <vt:lpstr>CCA!Print_Area</vt:lpstr>
      <vt:lpstr>'Contact Info &amp; Definitions'!Print_Area</vt:lpstr>
      <vt:lpstr>CPDLF!Print_Area</vt:lpstr>
      <vt:lpstr>'Current year, all schools'!Print_Area</vt:lpstr>
      <vt:lpstr>'Data Point Origins'!Print_Area</vt:lpstr>
      <vt:lpstr>'Esperanza Cyber'!Print_Area</vt:lpstr>
      <vt:lpstr>'PA Cyber'!Print_Area</vt:lpstr>
      <vt:lpstr>'PA Distance'!Print_Area</vt:lpstr>
      <vt:lpstr>'PA Virtual'!Print_Area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Cyber Report</dc:title>
  <dc:subject/>
  <dc:creator/>
  <cp:keywords/>
  <dc:description/>
  <cp:lastModifiedBy/>
  <cp:revision>1</cp:revision>
  <dcterms:created xsi:type="dcterms:W3CDTF">2024-04-08T16:31:06Z</dcterms:created>
  <dcterms:modified xsi:type="dcterms:W3CDTF">2024-04-29T17:31:16Z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1594300</vt:r8>
  </property>
  <property fmtid="{D5CDD505-2E9C-101B-9397-08002B2CF9AE}" pid="5" name="TemplateUrl">
    <vt:lpwstr/>
  </property>
  <property fmtid="{D5CDD505-2E9C-101B-9397-08002B2CF9AE}" pid="6" name="Category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