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6335C2FB-40D1-45E3-A51A-F76A8E038D2F}" xr6:coauthVersionLast="47" xr6:coauthVersionMax="47" xr10:uidLastSave="{00000000-0000-0000-0000-000000000000}"/>
  <workbookProtection workbookAlgorithmName="SHA-512" workbookHashValue="eQWS7blwPwqPNnrMmTpTFCiCnHPyXdPWZjEWUAMlqqMuFVPX7GkZu81qfIv12hFFgPZ+S5xdhj1kPeqr0f5mrg==" workbookSaltValue="NV66HimpScnbK4+zxsQ/lw==" workbookSpinCount="100000" lockStructure="1"/>
  <bookViews>
    <workbookView xWindow="22932" yWindow="-7176" windowWidth="23256" windowHeight="12576" tabRatio="743" xr2:uid="{00000000-000D-0000-FFFF-FFFF00000000}"/>
  </bookViews>
  <sheets>
    <sheet name="Instructions" sheetId="8" r:id="rId1"/>
    <sheet name="Contact Information" sheetId="4" r:id="rId2"/>
    <sheet name="Extension Request" sheetId="1" r:id="rId3"/>
    <sheet name="AUN &amp; District" sheetId="5" state="hidden" r:id="rId4"/>
    <sheet name="IU, Charter, CTC" sheetId="10" state="hidden" r:id="rId5"/>
    <sheet name="LEA Type" sheetId="12" state="hidden" r:id="rId6"/>
    <sheet name="PDE-only" sheetId="9" state="hidden" r:id="rId7"/>
  </sheets>
  <definedNames>
    <definedName name="_xlnm._FilterDatabase" localSheetId="3" hidden="1">'AUN &amp; District'!$A$1:$E$502</definedName>
    <definedName name="_xlnm._FilterDatabase" localSheetId="1" hidden="1">#REF!</definedName>
    <definedName name="_xlnm._FilterDatabase" localSheetId="4" hidden="1">'IU, Charter, CTC'!$A$1:$F$268</definedName>
    <definedName name="Approval">'LEA Type'!$A$14:$A$15</definedName>
    <definedName name="County">'LEA Type'!$A$18:$A$84</definedName>
    <definedName name="District">'AUN &amp; District'!$A$2:$A$502</definedName>
    <definedName name="IEP">'LEA Type'!#REF!</definedName>
    <definedName name="Other">'IU, Charter, CTC'!$A$2:$A$268</definedName>
    <definedName name="_xlnm.Print_Titles" localSheetId="3">'AUN &amp; District'!$1:$1</definedName>
    <definedName name="_xlnm.Print_Titles" localSheetId="2">'Extension Request'!$1:$1</definedName>
    <definedName name="_xlnm.Print_Titles" localSheetId="4">'IU, Charter, CTC'!$1:$1</definedName>
    <definedName name="Type">'LEA Type'!$A$2:$A$7</definedName>
    <definedName name="YN">'LEA Type'!$A$10:$A$11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 i="9" l="1"/>
  <c r="B1" i="1"/>
  <c r="B2" i="9" s="1"/>
  <c r="B9" i="4"/>
  <c r="B8" i="4"/>
  <c r="F3" i="1" s="1"/>
  <c r="E2" i="9" s="1"/>
  <c r="B7" i="4"/>
  <c r="B5" i="4"/>
  <c r="B4" i="4"/>
  <c r="B3" i="4"/>
  <c r="AQ2" i="9"/>
  <c r="AR2" i="9"/>
  <c r="AP2" i="9"/>
  <c r="AO2" i="9"/>
  <c r="AN2" i="9"/>
  <c r="AM2" i="9"/>
  <c r="AL2" i="9"/>
  <c r="AK2" i="9"/>
  <c r="AJ2" i="9"/>
  <c r="AI2" i="9"/>
  <c r="AH2" i="9"/>
  <c r="AG2" i="9"/>
  <c r="AF2" i="9"/>
  <c r="AE2" i="9"/>
  <c r="AD2" i="9"/>
  <c r="AC2" i="9"/>
  <c r="AB2" i="9"/>
  <c r="AA2" i="9"/>
  <c r="Z2" i="9"/>
  <c r="Y2" i="9"/>
  <c r="W2" i="9"/>
  <c r="X2" i="9"/>
  <c r="V2" i="9"/>
  <c r="U2" i="9"/>
  <c r="T2" i="9"/>
  <c r="S2" i="9"/>
  <c r="R2" i="9"/>
  <c r="Q2" i="9"/>
  <c r="P2" i="9"/>
  <c r="O2" i="9"/>
  <c r="E1" i="1"/>
  <c r="G2" i="9"/>
  <c r="J2" i="9"/>
  <c r="I2" i="9"/>
  <c r="H2" i="9"/>
  <c r="F2" i="9"/>
  <c r="N2" i="9"/>
  <c r="M2" i="9"/>
  <c r="L2" i="9"/>
  <c r="C2" i="9" l="1"/>
  <c r="H3" i="1"/>
  <c r="D2" i="9" s="1"/>
  <c r="C1" i="1"/>
  <c r="A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200-000001000000}">
      <text>
        <r>
          <rPr>
            <sz val="9"/>
            <color indexed="81"/>
            <rFont val="Tahoma"/>
            <family val="2"/>
          </rPr>
          <t xml:space="preserve">K or a number from 1-12
</t>
        </r>
      </text>
    </comment>
    <comment ref="D6" authorId="0" shapeId="0" xr:uid="{00000000-0006-0000-0200-000002000000}">
      <text>
        <r>
          <rPr>
            <b/>
            <sz val="9"/>
            <color indexed="81"/>
            <rFont val="Tahoma"/>
            <family val="2"/>
          </rPr>
          <t>If YES, the information also must be submitted via the Special Education Students @ Home reporting system. 
See the "Reporting Special Education Students" webpage for details.</t>
        </r>
      </text>
    </comment>
  </commentList>
</comments>
</file>

<file path=xl/sharedStrings.xml><?xml version="1.0" encoding="utf-8"?>
<sst xmlns="http://schemas.openxmlformats.org/spreadsheetml/2006/main" count="3468" uniqueCount="1827">
  <si>
    <t>School District Name</t>
  </si>
  <si>
    <t>1.</t>
  </si>
  <si>
    <t>2.</t>
  </si>
  <si>
    <t>3.</t>
  </si>
  <si>
    <t>4.</t>
  </si>
  <si>
    <t>5.</t>
  </si>
  <si>
    <t>6.</t>
  </si>
  <si>
    <t>7.</t>
  </si>
  <si>
    <t>8.</t>
  </si>
  <si>
    <t>9.</t>
  </si>
  <si>
    <t>10.</t>
  </si>
  <si>
    <t>11.</t>
  </si>
  <si>
    <t xml:space="preserve">
</t>
  </si>
  <si>
    <t>SchoolPK</t>
  </si>
  <si>
    <t>AUN</t>
  </si>
  <si>
    <t>LEAName</t>
  </si>
  <si>
    <t>County</t>
  </si>
  <si>
    <t>101260303</t>
  </si>
  <si>
    <t>Albert Gallatin Area SD</t>
  </si>
  <si>
    <t>Fayette</t>
  </si>
  <si>
    <t>101260803</t>
  </si>
  <si>
    <t>Brownsville Area SD</t>
  </si>
  <si>
    <t>101261302</t>
  </si>
  <si>
    <t>Connellsville Area SD</t>
  </si>
  <si>
    <t>101262903</t>
  </si>
  <si>
    <t>Frazier SD</t>
  </si>
  <si>
    <t>101264003</t>
  </si>
  <si>
    <t>Laurel Highlands SD</t>
  </si>
  <si>
    <t>101268003</t>
  </si>
  <si>
    <t>Uniontown Area SD</t>
  </si>
  <si>
    <t>101301303</t>
  </si>
  <si>
    <t>Carmichaels Area SD</t>
  </si>
  <si>
    <t>Greene</t>
  </si>
  <si>
    <t>101301403</t>
  </si>
  <si>
    <t>Central Greene SD</t>
  </si>
  <si>
    <t>101303503</t>
  </si>
  <si>
    <t>Jefferson-Morgan SD</t>
  </si>
  <si>
    <t>101306503</t>
  </si>
  <si>
    <t>Southeastern Greene SD</t>
  </si>
  <si>
    <t>101308503</t>
  </si>
  <si>
    <t>West Greene SD</t>
  </si>
  <si>
    <t>101630504</t>
  </si>
  <si>
    <t>Avella Area SD</t>
  </si>
  <si>
    <t>Washington</t>
  </si>
  <si>
    <t>101630903</t>
  </si>
  <si>
    <t>Bentworth SD</t>
  </si>
  <si>
    <t>101631003</t>
  </si>
  <si>
    <t>Bethlehem-Center SD</t>
  </si>
  <si>
    <t>101631203</t>
  </si>
  <si>
    <t>Burgettstown Area SD</t>
  </si>
  <si>
    <t>101631503</t>
  </si>
  <si>
    <t>California Area SD</t>
  </si>
  <si>
    <t>101631703</t>
  </si>
  <si>
    <t>Canon-McMillan SD</t>
  </si>
  <si>
    <t>101631803</t>
  </si>
  <si>
    <t>Charleroi SD</t>
  </si>
  <si>
    <t>101631903</t>
  </si>
  <si>
    <t>Chartiers-Houston SD</t>
  </si>
  <si>
    <t>101632403</t>
  </si>
  <si>
    <t>Fort Cherry SD</t>
  </si>
  <si>
    <t>101633903</t>
  </si>
  <si>
    <t>McGuffey SD</t>
  </si>
  <si>
    <t>101636503</t>
  </si>
  <si>
    <t>Peters Township SD</t>
  </si>
  <si>
    <t>101637002</t>
  </si>
  <si>
    <t>Ringgold SD</t>
  </si>
  <si>
    <t>101638003</t>
  </si>
  <si>
    <t>Trinity Area SD</t>
  </si>
  <si>
    <t>101638803</t>
  </si>
  <si>
    <t>Washington SD</t>
  </si>
  <si>
    <t>102027451</t>
  </si>
  <si>
    <t>Pittsburgh SD</t>
  </si>
  <si>
    <t>Allegheny</t>
  </si>
  <si>
    <t>103020603</t>
  </si>
  <si>
    <t>Allegheny Valley SD</t>
  </si>
  <si>
    <t>103020753</t>
  </si>
  <si>
    <t>Avonworth SD</t>
  </si>
  <si>
    <t>103021003</t>
  </si>
  <si>
    <t>Pine-Richland SD</t>
  </si>
  <si>
    <t>103021102</t>
  </si>
  <si>
    <t>Baldwin-Whitehall SD</t>
  </si>
  <si>
    <t>103021252</t>
  </si>
  <si>
    <t>Bethel Park SD</t>
  </si>
  <si>
    <t>103021453</t>
  </si>
  <si>
    <t>Brentwood Borough SD</t>
  </si>
  <si>
    <t>103021603</t>
  </si>
  <si>
    <t>Carlynton SD</t>
  </si>
  <si>
    <t>103021752</t>
  </si>
  <si>
    <t>Chartiers Valley SD</t>
  </si>
  <si>
    <t>103021903</t>
  </si>
  <si>
    <t>Clairton City SD</t>
  </si>
  <si>
    <t>103022103</t>
  </si>
  <si>
    <t>Cornell SD</t>
  </si>
  <si>
    <t>103022253</t>
  </si>
  <si>
    <t>Deer Lakes SD</t>
  </si>
  <si>
    <t>103022503</t>
  </si>
  <si>
    <t>Duquesne City SD</t>
  </si>
  <si>
    <t>103022803</t>
  </si>
  <si>
    <t>East Allegheny SD</t>
  </si>
  <si>
    <t>103023153</t>
  </si>
  <si>
    <t>Elizabeth Forward SD</t>
  </si>
  <si>
    <t>103023912</t>
  </si>
  <si>
    <t>Fox Chapel Area SD</t>
  </si>
  <si>
    <t>103024102</t>
  </si>
  <si>
    <t>Gateway SD</t>
  </si>
  <si>
    <t>103024603</t>
  </si>
  <si>
    <t>Hampton Township SD</t>
  </si>
  <si>
    <t>103024753</t>
  </si>
  <si>
    <t>Highlands SD</t>
  </si>
  <si>
    <t>103025002</t>
  </si>
  <si>
    <t>Keystone Oaks SD</t>
  </si>
  <si>
    <t>103026002</t>
  </si>
  <si>
    <t>McKeesport Area SD</t>
  </si>
  <si>
    <t>103026303</t>
  </si>
  <si>
    <t>Montour SD</t>
  </si>
  <si>
    <t>103026343</t>
  </si>
  <si>
    <t>Moon Area SD</t>
  </si>
  <si>
    <t>103026402</t>
  </si>
  <si>
    <t>Mt Lebanon SD</t>
  </si>
  <si>
    <t>103026852</t>
  </si>
  <si>
    <t>North Allegheny SD</t>
  </si>
  <si>
    <t>103026873</t>
  </si>
  <si>
    <t>Northgate SD</t>
  </si>
  <si>
    <t>103026902</t>
  </si>
  <si>
    <t>North Hills SD</t>
  </si>
  <si>
    <t>103027352</t>
  </si>
  <si>
    <t>Penn Hills SD</t>
  </si>
  <si>
    <t>103027503</t>
  </si>
  <si>
    <t>Plum Borough SD</t>
  </si>
  <si>
    <t>103027753</t>
  </si>
  <si>
    <t>Quaker Valley SD</t>
  </si>
  <si>
    <t>103028203</t>
  </si>
  <si>
    <t>Riverview SD</t>
  </si>
  <si>
    <t>103028302</t>
  </si>
  <si>
    <t>Shaler Area SD</t>
  </si>
  <si>
    <t>103028653</t>
  </si>
  <si>
    <t>South Allegheny SD</t>
  </si>
  <si>
    <t>103028703</t>
  </si>
  <si>
    <t>South Fayette Township SD</t>
  </si>
  <si>
    <t>103028753</t>
  </si>
  <si>
    <t>South Park SD</t>
  </si>
  <si>
    <t>103028833</t>
  </si>
  <si>
    <t>Steel Valley SD</t>
  </si>
  <si>
    <t>103028853</t>
  </si>
  <si>
    <t>Sto-Rox SD</t>
  </si>
  <si>
    <t>103029203</t>
  </si>
  <si>
    <t>Upper Saint Clair SD</t>
  </si>
  <si>
    <t>103029403</t>
  </si>
  <si>
    <t>West Allegheny SD</t>
  </si>
  <si>
    <t>103029553</t>
  </si>
  <si>
    <t>West Jefferson Hills SD</t>
  </si>
  <si>
    <t>103029603</t>
  </si>
  <si>
    <t>West Mifflin Area SD</t>
  </si>
  <si>
    <t>103029803</t>
  </si>
  <si>
    <t>Wilkinsburg Borough SD</t>
  </si>
  <si>
    <t>103029902</t>
  </si>
  <si>
    <t>Woodland Hills SD</t>
  </si>
  <si>
    <t>104101252</t>
  </si>
  <si>
    <t>Butler Area SD</t>
  </si>
  <si>
    <t>Butler</t>
  </si>
  <si>
    <t>104103603</t>
  </si>
  <si>
    <t>Karns City Area SD</t>
  </si>
  <si>
    <t>104105003</t>
  </si>
  <si>
    <t>Mars Area SD</t>
  </si>
  <si>
    <t>104105353</t>
  </si>
  <si>
    <t>Moniteau SD</t>
  </si>
  <si>
    <t>104107503</t>
  </si>
  <si>
    <t>Slippery Rock Area SD</t>
  </si>
  <si>
    <t>104107803</t>
  </si>
  <si>
    <t>South Butler County SD</t>
  </si>
  <si>
    <t>104107903</t>
  </si>
  <si>
    <t>Seneca Valley SD</t>
  </si>
  <si>
    <t>104372003</t>
  </si>
  <si>
    <t>Ellwood City Area SD</t>
  </si>
  <si>
    <t>Lawrence</t>
  </si>
  <si>
    <t>104374003</t>
  </si>
  <si>
    <t>Laurel  SD</t>
  </si>
  <si>
    <t>104375003</t>
  </si>
  <si>
    <t>Mohawk Area SD</t>
  </si>
  <si>
    <t>104375203</t>
  </si>
  <si>
    <t>Neshannock Township SD</t>
  </si>
  <si>
    <t>104375302</t>
  </si>
  <si>
    <t>New Castle Area SD</t>
  </si>
  <si>
    <t>104376203</t>
  </si>
  <si>
    <t>Shenango Area SD</t>
  </si>
  <si>
    <t>104377003</t>
  </si>
  <si>
    <t>Union Area SD</t>
  </si>
  <si>
    <t>104378003</t>
  </si>
  <si>
    <t>Wilmington Area SD</t>
  </si>
  <si>
    <t>104431304</t>
  </si>
  <si>
    <t>Commodore Perry SD</t>
  </si>
  <si>
    <t>Mercer</t>
  </si>
  <si>
    <t>104432503</t>
  </si>
  <si>
    <t>Farrell Area SD</t>
  </si>
  <si>
    <t>104432803</t>
  </si>
  <si>
    <t>Greenville Area SD</t>
  </si>
  <si>
    <t>104432903</t>
  </si>
  <si>
    <t>Grove City Area SD</t>
  </si>
  <si>
    <t>104433303</t>
  </si>
  <si>
    <t>Hermitage SD</t>
  </si>
  <si>
    <t>104433604</t>
  </si>
  <si>
    <t>Jamestown Area SD</t>
  </si>
  <si>
    <t>104433903</t>
  </si>
  <si>
    <t>Lakeview SD</t>
  </si>
  <si>
    <t>104435003</t>
  </si>
  <si>
    <t>Mercer Area SD</t>
  </si>
  <si>
    <t>104435303</t>
  </si>
  <si>
    <t>Reynolds SD</t>
  </si>
  <si>
    <t>104435603</t>
  </si>
  <si>
    <t>Sharon City SD</t>
  </si>
  <si>
    <t>104435703</t>
  </si>
  <si>
    <t>Sharpsville Area SD</t>
  </si>
  <si>
    <t>104437503</t>
  </si>
  <si>
    <t>West Middlesex Area SD</t>
  </si>
  <si>
    <t>105201033</t>
  </si>
  <si>
    <t>Conneaut SD</t>
  </si>
  <si>
    <t>Crawford</t>
  </si>
  <si>
    <t>105201352</t>
  </si>
  <si>
    <t>Crawford Central SD</t>
  </si>
  <si>
    <t>105204703</t>
  </si>
  <si>
    <t>Penncrest SD</t>
  </si>
  <si>
    <t>105251453</t>
  </si>
  <si>
    <t>Corry Area SD</t>
  </si>
  <si>
    <t>Erie</t>
  </si>
  <si>
    <t>105252602</t>
  </si>
  <si>
    <t>Erie City SD</t>
  </si>
  <si>
    <t>105253303</t>
  </si>
  <si>
    <t>Fairview SD</t>
  </si>
  <si>
    <t>105253553</t>
  </si>
  <si>
    <t>Fort Leboeuf SD</t>
  </si>
  <si>
    <t>105253903</t>
  </si>
  <si>
    <t>General McLane SD</t>
  </si>
  <si>
    <t>105254053</t>
  </si>
  <si>
    <t>Girard SD</t>
  </si>
  <si>
    <t>105254353</t>
  </si>
  <si>
    <t>Harbor Creek SD</t>
  </si>
  <si>
    <t>105256553</t>
  </si>
  <si>
    <t>Iroquois SD</t>
  </si>
  <si>
    <t>105257602</t>
  </si>
  <si>
    <t>Millcreek Township SD</t>
  </si>
  <si>
    <t>105258303</t>
  </si>
  <si>
    <t>North East SD</t>
  </si>
  <si>
    <t>105258503</t>
  </si>
  <si>
    <t>Northwestern  SD</t>
  </si>
  <si>
    <t>105259103</t>
  </si>
  <si>
    <t>Union City Area SD</t>
  </si>
  <si>
    <t>105259703</t>
  </si>
  <si>
    <t>Wattsburg Area SD</t>
  </si>
  <si>
    <t>105628302</t>
  </si>
  <si>
    <t>Warren County SD</t>
  </si>
  <si>
    <t>Warren</t>
  </si>
  <si>
    <t>106160303</t>
  </si>
  <si>
    <t>Allegheny-Clarion Valley SD</t>
  </si>
  <si>
    <t>Clarion</t>
  </si>
  <si>
    <t>106161203</t>
  </si>
  <si>
    <t>Clarion Area SD</t>
  </si>
  <si>
    <t>106161703</t>
  </si>
  <si>
    <t>Clarion-Limestone Area SD</t>
  </si>
  <si>
    <t>106166503</t>
  </si>
  <si>
    <t>Keystone  SD</t>
  </si>
  <si>
    <t>106167504</t>
  </si>
  <si>
    <t>North Clarion County SD</t>
  </si>
  <si>
    <t>106168003</t>
  </si>
  <si>
    <t>Redbank Valley SD</t>
  </si>
  <si>
    <t>106169003</t>
  </si>
  <si>
    <t>Union  SD</t>
  </si>
  <si>
    <t>106172003</t>
  </si>
  <si>
    <t>Dubois Area SD</t>
  </si>
  <si>
    <t>Clearfield</t>
  </si>
  <si>
    <t>106272003</t>
  </si>
  <si>
    <t>Forest Area SD</t>
  </si>
  <si>
    <t>Forest</t>
  </si>
  <si>
    <t>106330703</t>
  </si>
  <si>
    <t>Brockway Area SD</t>
  </si>
  <si>
    <t>Jefferson</t>
  </si>
  <si>
    <t>106330803</t>
  </si>
  <si>
    <t>Brookville Area SD</t>
  </si>
  <si>
    <t>106338003</t>
  </si>
  <si>
    <t>Punxsutawney Area SD</t>
  </si>
  <si>
    <t>106611303</t>
  </si>
  <si>
    <t>Cranberry Area SD</t>
  </si>
  <si>
    <t>Venango</t>
  </si>
  <si>
    <t>106612203</t>
  </si>
  <si>
    <t>Franklin Area SD</t>
  </si>
  <si>
    <t>106616203</t>
  </si>
  <si>
    <t>Oil City Area SD</t>
  </si>
  <si>
    <t>106617203</t>
  </si>
  <si>
    <t>Titusville Area SD</t>
  </si>
  <si>
    <t>106618603</t>
  </si>
  <si>
    <t>Valley Grove SD</t>
  </si>
  <si>
    <t>107650603</t>
  </si>
  <si>
    <t>Belle Vernon Area SD</t>
  </si>
  <si>
    <t>Westmoreland</t>
  </si>
  <si>
    <t>107650703</t>
  </si>
  <si>
    <t>Burrell SD</t>
  </si>
  <si>
    <t>107651603</t>
  </si>
  <si>
    <t>Derry Area SD</t>
  </si>
  <si>
    <t>107652603</t>
  </si>
  <si>
    <t>Franklin Regional SD</t>
  </si>
  <si>
    <t>107653102</t>
  </si>
  <si>
    <t>Greater Latrobe SD</t>
  </si>
  <si>
    <t>107653203</t>
  </si>
  <si>
    <t>Greensburg Salem SD</t>
  </si>
  <si>
    <t>107653802</t>
  </si>
  <si>
    <t>Hempfield Area SD</t>
  </si>
  <si>
    <t>107654103</t>
  </si>
  <si>
    <t>Jeannette City SD</t>
  </si>
  <si>
    <t>107654403</t>
  </si>
  <si>
    <t>Kiski Area SD</t>
  </si>
  <si>
    <t>107654903</t>
  </si>
  <si>
    <t>Ligonier Valley SD</t>
  </si>
  <si>
    <t>107655803</t>
  </si>
  <si>
    <t>Monessen City SD</t>
  </si>
  <si>
    <t>107655903</t>
  </si>
  <si>
    <t>Mount Pleasant Area SD</t>
  </si>
  <si>
    <t>107656303</t>
  </si>
  <si>
    <t>New Kensington-Arnold SD</t>
  </si>
  <si>
    <t>107656502</t>
  </si>
  <si>
    <t>Norwin SD</t>
  </si>
  <si>
    <t>107657103</t>
  </si>
  <si>
    <t>Penn-Trafford SD</t>
  </si>
  <si>
    <t>107657503</t>
  </si>
  <si>
    <t>Southmoreland SD</t>
  </si>
  <si>
    <t>107658903</t>
  </si>
  <si>
    <t>Yough SD</t>
  </si>
  <si>
    <t>108051003</t>
  </si>
  <si>
    <t>Bedford Area SD</t>
  </si>
  <si>
    <t>Bedford</t>
  </si>
  <si>
    <t>108051503</t>
  </si>
  <si>
    <t>Chestnut Ridge SD</t>
  </si>
  <si>
    <t>108053003</t>
  </si>
  <si>
    <t>Everett Area SD</t>
  </si>
  <si>
    <t>108056004</t>
  </si>
  <si>
    <t>Northern Bedford County SD</t>
  </si>
  <si>
    <t>108058003</t>
  </si>
  <si>
    <t>Tussey Mountain SD</t>
  </si>
  <si>
    <t>108070502</t>
  </si>
  <si>
    <t>Altoona Area SD</t>
  </si>
  <si>
    <t>Blair</t>
  </si>
  <si>
    <t>108071003</t>
  </si>
  <si>
    <t>Bellwood-Antis SD</t>
  </si>
  <si>
    <t>108071504</t>
  </si>
  <si>
    <t>Claysburg-Kimmel SD</t>
  </si>
  <si>
    <t>108073503</t>
  </si>
  <si>
    <t>Hollidaysburg Area SD</t>
  </si>
  <si>
    <t>108077503</t>
  </si>
  <si>
    <t>Spring Cove SD</t>
  </si>
  <si>
    <t>108078003</t>
  </si>
  <si>
    <t>Tyrone Area SD</t>
  </si>
  <si>
    <t>108079004</t>
  </si>
  <si>
    <t>Williamsburg Community SD</t>
  </si>
  <si>
    <t>108110603</t>
  </si>
  <si>
    <t>Blacklick Valley SD</t>
  </si>
  <si>
    <t>Cambria</t>
  </si>
  <si>
    <t>108111203</t>
  </si>
  <si>
    <t>Cambria Heights SD</t>
  </si>
  <si>
    <t>108111303</t>
  </si>
  <si>
    <t>Central Cambria SD</t>
  </si>
  <si>
    <t>108111403</t>
  </si>
  <si>
    <t>Conemaugh Valley SD</t>
  </si>
  <si>
    <t>108112003</t>
  </si>
  <si>
    <t>Ferndale Area SD</t>
  </si>
  <si>
    <t>108112203</t>
  </si>
  <si>
    <t>Forest Hills SD</t>
  </si>
  <si>
    <t>108112502</t>
  </si>
  <si>
    <t>Greater Johnstown SD</t>
  </si>
  <si>
    <t>108114503</t>
  </si>
  <si>
    <t>Northern Cambria SD</t>
  </si>
  <si>
    <t>108116003</t>
  </si>
  <si>
    <t>Penn Cambria SD</t>
  </si>
  <si>
    <t>108116303</t>
  </si>
  <si>
    <t>Portage Area SD</t>
  </si>
  <si>
    <t>108116503</t>
  </si>
  <si>
    <t>Richland SD</t>
  </si>
  <si>
    <t>108118503</t>
  </si>
  <si>
    <t>Westmont Hilltop SD</t>
  </si>
  <si>
    <t>108561003</t>
  </si>
  <si>
    <t>Berlin Brothersvalley SD</t>
  </si>
  <si>
    <t>Somerset</t>
  </si>
  <si>
    <t>108561803</t>
  </si>
  <si>
    <t>Conemaugh Township Area SD</t>
  </si>
  <si>
    <t>108565203</t>
  </si>
  <si>
    <t>Meyersdale Area SD</t>
  </si>
  <si>
    <t>108565503</t>
  </si>
  <si>
    <t>North Star SD</t>
  </si>
  <si>
    <t>108566303</t>
  </si>
  <si>
    <t>Rockwood Area SD</t>
  </si>
  <si>
    <t>108567004</t>
  </si>
  <si>
    <t>Salisbury-Elk Lick SD</t>
  </si>
  <si>
    <t>108567204</t>
  </si>
  <si>
    <t>Shade-Central City SD</t>
  </si>
  <si>
    <t>108567404</t>
  </si>
  <si>
    <t>Shanksville-Stonycreek SD</t>
  </si>
  <si>
    <t>108567703</t>
  </si>
  <si>
    <t>Somerset Area SD</t>
  </si>
  <si>
    <t>108568404</t>
  </si>
  <si>
    <t>Turkeyfoot Valley Area SD</t>
  </si>
  <si>
    <t>108569103</t>
  </si>
  <si>
    <t>Windber Area SD</t>
  </si>
  <si>
    <t>109122703</t>
  </si>
  <si>
    <t>Cameron County SD</t>
  </si>
  <si>
    <t>Cameron</t>
  </si>
  <si>
    <t>109243503</t>
  </si>
  <si>
    <t>Johnsonburg Area SD</t>
  </si>
  <si>
    <t>Elk</t>
  </si>
  <si>
    <t>109246003</t>
  </si>
  <si>
    <t>Ridgway Area SD</t>
  </si>
  <si>
    <t>109248003</t>
  </si>
  <si>
    <t>Saint Marys Area SD</t>
  </si>
  <si>
    <t>109420803</t>
  </si>
  <si>
    <t>Bradford Area SD</t>
  </si>
  <si>
    <t>McKean</t>
  </si>
  <si>
    <t>109422303</t>
  </si>
  <si>
    <t>Kane Area SD</t>
  </si>
  <si>
    <t>109426003</t>
  </si>
  <si>
    <t>Otto-Eldred SD</t>
  </si>
  <si>
    <t>109426303</t>
  </si>
  <si>
    <t>Port Allegany SD</t>
  </si>
  <si>
    <t>109427503</t>
  </si>
  <si>
    <t>Smethport Area SD</t>
  </si>
  <si>
    <t>109530304</t>
  </si>
  <si>
    <t>Austin Area SD</t>
  </si>
  <si>
    <t>Potter</t>
  </si>
  <si>
    <t>109531304</t>
  </si>
  <si>
    <t>Coudersport Area SD</t>
  </si>
  <si>
    <t>109532804</t>
  </si>
  <si>
    <t>Galeton Area SD</t>
  </si>
  <si>
    <t>109535504</t>
  </si>
  <si>
    <t>Northern Potter SD</t>
  </si>
  <si>
    <t>109537504</t>
  </si>
  <si>
    <t>Oswayo Valley SD</t>
  </si>
  <si>
    <t>110141003</t>
  </si>
  <si>
    <t>Bald Eagle Area SD</t>
  </si>
  <si>
    <t>Centre</t>
  </si>
  <si>
    <t>110141103</t>
  </si>
  <si>
    <t>Bellefonte Area SD</t>
  </si>
  <si>
    <t>110147003</t>
  </si>
  <si>
    <t>Penns Valley Area SD</t>
  </si>
  <si>
    <t>110148002</t>
  </si>
  <si>
    <t>State College Area SD</t>
  </si>
  <si>
    <t>110171003</t>
  </si>
  <si>
    <t>Clearfield Area SD</t>
  </si>
  <si>
    <t>110171803</t>
  </si>
  <si>
    <t>Curwensville Area SD</t>
  </si>
  <si>
    <t>110173003</t>
  </si>
  <si>
    <t>Glendale SD</t>
  </si>
  <si>
    <t>110173504</t>
  </si>
  <si>
    <t>Harmony Area SD</t>
  </si>
  <si>
    <t>110175003</t>
  </si>
  <si>
    <t>Moshannon Valley SD</t>
  </si>
  <si>
    <t>110177003</t>
  </si>
  <si>
    <t>Philipsburg-Osceola Area SD</t>
  </si>
  <si>
    <t>110179003</t>
  </si>
  <si>
    <t>West Branch Area SD</t>
  </si>
  <si>
    <t>110183602</t>
  </si>
  <si>
    <t>Keystone Central SD</t>
  </si>
  <si>
    <t>Clinton</t>
  </si>
  <si>
    <t>111291304</t>
  </si>
  <si>
    <t>Central Fulton SD</t>
  </si>
  <si>
    <t>Fulton</t>
  </si>
  <si>
    <t>111292304</t>
  </si>
  <si>
    <t>Forbes Road SD</t>
  </si>
  <si>
    <t>111297504</t>
  </si>
  <si>
    <t>Southern Fulton SD</t>
  </si>
  <si>
    <t>111312503</t>
  </si>
  <si>
    <t>Huntingdon Area SD</t>
  </si>
  <si>
    <t>Huntingdon</t>
  </si>
  <si>
    <t>111312804</t>
  </si>
  <si>
    <t>Juniata Valley SD</t>
  </si>
  <si>
    <t>111316003</t>
  </si>
  <si>
    <t>Mount Union Area SD</t>
  </si>
  <si>
    <t>111317503</t>
  </si>
  <si>
    <t>Southern Huntingdon County SD</t>
  </si>
  <si>
    <t>111343603</t>
  </si>
  <si>
    <t>Juniata County SD</t>
  </si>
  <si>
    <t>Juniata</t>
  </si>
  <si>
    <t>111444602</t>
  </si>
  <si>
    <t>Mifflin County SD</t>
  </si>
  <si>
    <t>Mifflin</t>
  </si>
  <si>
    <t>112011103</t>
  </si>
  <si>
    <t>Bermudian Springs SD</t>
  </si>
  <si>
    <t>Adams</t>
  </si>
  <si>
    <t>112011603</t>
  </si>
  <si>
    <t>Conewago Valley SD</t>
  </si>
  <si>
    <t>112013054</t>
  </si>
  <si>
    <t>Fairfield Area SD</t>
  </si>
  <si>
    <t>112013753</t>
  </si>
  <si>
    <t>Gettysburg Area SD</t>
  </si>
  <si>
    <t>112015203</t>
  </si>
  <si>
    <t>Littlestown Area SD</t>
  </si>
  <si>
    <t>112018523</t>
  </si>
  <si>
    <t>Upper Adams SD</t>
  </si>
  <si>
    <t>112281302</t>
  </si>
  <si>
    <t>Chambersburg Area SD</t>
  </si>
  <si>
    <t>Franklin</t>
  </si>
  <si>
    <t>112282004</t>
  </si>
  <si>
    <t>Fannett-Metal SD</t>
  </si>
  <si>
    <t>112283003</t>
  </si>
  <si>
    <t>Greencastle-Antrim SD</t>
  </si>
  <si>
    <t>112286003</t>
  </si>
  <si>
    <t>Tuscarora SD</t>
  </si>
  <si>
    <t>112289003</t>
  </si>
  <si>
    <t>Waynesboro Area SD</t>
  </si>
  <si>
    <t>112671303</t>
  </si>
  <si>
    <t>Central York SD</t>
  </si>
  <si>
    <t>York</t>
  </si>
  <si>
    <t>112671603</t>
  </si>
  <si>
    <t>Dallastown Area SD</t>
  </si>
  <si>
    <t>112671803</t>
  </si>
  <si>
    <t>Dover Area SD</t>
  </si>
  <si>
    <t>112672203</t>
  </si>
  <si>
    <t>Eastern York SD</t>
  </si>
  <si>
    <t>112672803</t>
  </si>
  <si>
    <t>Hanover Public SD</t>
  </si>
  <si>
    <t>112674403</t>
  </si>
  <si>
    <t>Northeastern York SD</t>
  </si>
  <si>
    <t>112675503</t>
  </si>
  <si>
    <t>Red Lion Area SD</t>
  </si>
  <si>
    <t>112676203</t>
  </si>
  <si>
    <t>South Eastern SD</t>
  </si>
  <si>
    <t>112676403</t>
  </si>
  <si>
    <t>South Western SD</t>
  </si>
  <si>
    <t>112676503</t>
  </si>
  <si>
    <t>Southern York County SD</t>
  </si>
  <si>
    <t>112676703</t>
  </si>
  <si>
    <t>Spring Grove Area SD</t>
  </si>
  <si>
    <t>112678503</t>
  </si>
  <si>
    <t>West York Area SD</t>
  </si>
  <si>
    <t>112679002</t>
  </si>
  <si>
    <t>York City SD</t>
  </si>
  <si>
    <t>112679403</t>
  </si>
  <si>
    <t>York Suburban SD</t>
  </si>
  <si>
    <t>113361303</t>
  </si>
  <si>
    <t>Cocalico SD</t>
  </si>
  <si>
    <t>Lancaster</t>
  </si>
  <si>
    <t>113361503</t>
  </si>
  <si>
    <t>Columbia Borough SD</t>
  </si>
  <si>
    <t>113361703</t>
  </si>
  <si>
    <t>Conestoga Valley SD</t>
  </si>
  <si>
    <t>113362203</t>
  </si>
  <si>
    <t>Donegal SD</t>
  </si>
  <si>
    <t>113362303</t>
  </si>
  <si>
    <t>Eastern Lancaster County SD</t>
  </si>
  <si>
    <t>113362403</t>
  </si>
  <si>
    <t>Elizabethtown Area SD</t>
  </si>
  <si>
    <t>113362603</t>
  </si>
  <si>
    <t>Ephrata Area SD</t>
  </si>
  <si>
    <t>113363103</t>
  </si>
  <si>
    <t>Hempfield  SD</t>
  </si>
  <si>
    <t>113363603</t>
  </si>
  <si>
    <t>Lampeter-Strasburg SD</t>
  </si>
  <si>
    <t>113364002</t>
  </si>
  <si>
    <t>Lancaster SD</t>
  </si>
  <si>
    <t>113364403</t>
  </si>
  <si>
    <t>Manheim Central SD</t>
  </si>
  <si>
    <t>113364503</t>
  </si>
  <si>
    <t>Manheim Township SD</t>
  </si>
  <si>
    <t>113365203</t>
  </si>
  <si>
    <t>Penn Manor SD</t>
  </si>
  <si>
    <t>113365303</t>
  </si>
  <si>
    <t>Pequea Valley SD</t>
  </si>
  <si>
    <t>113367003</t>
  </si>
  <si>
    <t>Solanco SD</t>
  </si>
  <si>
    <t>113369003</t>
  </si>
  <si>
    <t>Warwick SD</t>
  </si>
  <si>
    <t>113380303</t>
  </si>
  <si>
    <t>Annville-Cleona SD</t>
  </si>
  <si>
    <t>Lebanon</t>
  </si>
  <si>
    <t>113381303</t>
  </si>
  <si>
    <t>Cornwall-Lebanon SD</t>
  </si>
  <si>
    <t>113382303</t>
  </si>
  <si>
    <t>Eastern Lebanon County SD</t>
  </si>
  <si>
    <t>113384603</t>
  </si>
  <si>
    <t>Lebanon SD</t>
  </si>
  <si>
    <t>113385003</t>
  </si>
  <si>
    <t>Northern Lebanon SD</t>
  </si>
  <si>
    <t>113385303</t>
  </si>
  <si>
    <t>Palmyra Area SD</t>
  </si>
  <si>
    <t>114060503</t>
  </si>
  <si>
    <t>Antietam SD</t>
  </si>
  <si>
    <t>Berks</t>
  </si>
  <si>
    <t>114060753</t>
  </si>
  <si>
    <t>Boyertown Area SD</t>
  </si>
  <si>
    <t>114060853</t>
  </si>
  <si>
    <t>Brandywine Heights Area SD</t>
  </si>
  <si>
    <t>114061103</t>
  </si>
  <si>
    <t>Conrad Weiser Area SD</t>
  </si>
  <si>
    <t>114061503</t>
  </si>
  <si>
    <t>Daniel Boone Area SD</t>
  </si>
  <si>
    <t>114062003</t>
  </si>
  <si>
    <t>Exeter Township SD</t>
  </si>
  <si>
    <t>114062503</t>
  </si>
  <si>
    <t>Fleetwood Area SD</t>
  </si>
  <si>
    <t>114063003</t>
  </si>
  <si>
    <t>Governor Mifflin SD</t>
  </si>
  <si>
    <t>114063503</t>
  </si>
  <si>
    <t>Hamburg Area SD</t>
  </si>
  <si>
    <t>114064003</t>
  </si>
  <si>
    <t>Kutztown Area SD</t>
  </si>
  <si>
    <t>114065503</t>
  </si>
  <si>
    <t>Muhlenberg SD</t>
  </si>
  <si>
    <t>114066503</t>
  </si>
  <si>
    <t>Oley Valley SD</t>
  </si>
  <si>
    <t>114067002</t>
  </si>
  <si>
    <t>Reading SD</t>
  </si>
  <si>
    <t>114067503</t>
  </si>
  <si>
    <t>Schuylkill Valley SD</t>
  </si>
  <si>
    <t>114068003</t>
  </si>
  <si>
    <t>Tulpehocken Area SD</t>
  </si>
  <si>
    <t>114068103</t>
  </si>
  <si>
    <t>Twin Valley SD</t>
  </si>
  <si>
    <t>114069103</t>
  </si>
  <si>
    <t>Wilson  SD</t>
  </si>
  <si>
    <t>114069353</t>
  </si>
  <si>
    <t>Wyomissing Area SD</t>
  </si>
  <si>
    <t>115210503</t>
  </si>
  <si>
    <t>Big Spring SD</t>
  </si>
  <si>
    <t>Cumberland</t>
  </si>
  <si>
    <t>115211003</t>
  </si>
  <si>
    <t>Camp Hill SD</t>
  </si>
  <si>
    <t>115211103</t>
  </si>
  <si>
    <t>Carlisle Area SD</t>
  </si>
  <si>
    <t>115211603</t>
  </si>
  <si>
    <t>Cumberland Valley SD</t>
  </si>
  <si>
    <t>115212503</t>
  </si>
  <si>
    <t>East Pennsboro Area SD</t>
  </si>
  <si>
    <t>115216503</t>
  </si>
  <si>
    <t>Mechanicsburg Area SD</t>
  </si>
  <si>
    <t>115218003</t>
  </si>
  <si>
    <t>Shippensburg Area SD</t>
  </si>
  <si>
    <t>115218303</t>
  </si>
  <si>
    <t>South Middleton SD</t>
  </si>
  <si>
    <t>115219002</t>
  </si>
  <si>
    <t>West Shore SD</t>
  </si>
  <si>
    <t>115221402</t>
  </si>
  <si>
    <t>Central Dauphin SD</t>
  </si>
  <si>
    <t>Dauphin</t>
  </si>
  <si>
    <t>115221753</t>
  </si>
  <si>
    <t>Derry Township SD</t>
  </si>
  <si>
    <t>115222504</t>
  </si>
  <si>
    <t>Halifax Area SD</t>
  </si>
  <si>
    <t>115222752</t>
  </si>
  <si>
    <t>Harrisburg City SD</t>
  </si>
  <si>
    <t>115224003</t>
  </si>
  <si>
    <t>Lower Dauphin SD</t>
  </si>
  <si>
    <t>115226003</t>
  </si>
  <si>
    <t>Middletown Area SD</t>
  </si>
  <si>
    <t>115226103</t>
  </si>
  <si>
    <t>Millersburg Area SD</t>
  </si>
  <si>
    <t>115228003</t>
  </si>
  <si>
    <t>Steelton-Highspire SD</t>
  </si>
  <si>
    <t>115228303</t>
  </si>
  <si>
    <t>Susquehanna Township SD</t>
  </si>
  <si>
    <t>115229003</t>
  </si>
  <si>
    <t>Upper Dauphin Area SD</t>
  </si>
  <si>
    <t>115503004</t>
  </si>
  <si>
    <t>Greenwood SD</t>
  </si>
  <si>
    <t>Perry</t>
  </si>
  <si>
    <t>115504003</t>
  </si>
  <si>
    <t>Newport SD</t>
  </si>
  <si>
    <t>115506003</t>
  </si>
  <si>
    <t>Susquenita SD</t>
  </si>
  <si>
    <t>115508003</t>
  </si>
  <si>
    <t>West Perry SD</t>
  </si>
  <si>
    <t>115674603</t>
  </si>
  <si>
    <t>Northern York County SD</t>
  </si>
  <si>
    <t>116191004</t>
  </si>
  <si>
    <t>Benton Area SD</t>
  </si>
  <si>
    <t>Columbia</t>
  </si>
  <si>
    <t>116191103</t>
  </si>
  <si>
    <t>Berwick Area SD</t>
  </si>
  <si>
    <t>116191203</t>
  </si>
  <si>
    <t>Bloomsburg Area SD</t>
  </si>
  <si>
    <t>116191503</t>
  </si>
  <si>
    <t>Central Columbia SD</t>
  </si>
  <si>
    <t>116195004</t>
  </si>
  <si>
    <t>Millville Area SD</t>
  </si>
  <si>
    <t>116197503</t>
  </si>
  <si>
    <t>Southern Columbia Area SD</t>
  </si>
  <si>
    <t>116471803</t>
  </si>
  <si>
    <t>Danville Area SD</t>
  </si>
  <si>
    <t>Montour</t>
  </si>
  <si>
    <t>116493503</t>
  </si>
  <si>
    <t>Line Mountain SD</t>
  </si>
  <si>
    <t>Northumberland</t>
  </si>
  <si>
    <t>116495003</t>
  </si>
  <si>
    <t>Milton Area SD</t>
  </si>
  <si>
    <t>116495103</t>
  </si>
  <si>
    <t>Mount Carmel Area SD</t>
  </si>
  <si>
    <t>116496503</t>
  </si>
  <si>
    <t>Shamokin Area SD</t>
  </si>
  <si>
    <t>116496603</t>
  </si>
  <si>
    <t>Shikellamy SD</t>
  </si>
  <si>
    <t>116498003</t>
  </si>
  <si>
    <t>Warrior Run SD</t>
  </si>
  <si>
    <t>116555003</t>
  </si>
  <si>
    <t>Midd-West SD</t>
  </si>
  <si>
    <t>Snyder</t>
  </si>
  <si>
    <t>116557103</t>
  </si>
  <si>
    <t>Selinsgrove Area SD</t>
  </si>
  <si>
    <t>116604003</t>
  </si>
  <si>
    <t>Lewisburg Area SD</t>
  </si>
  <si>
    <t>Union</t>
  </si>
  <si>
    <t>116605003</t>
  </si>
  <si>
    <t>Mifflinburg Area SD</t>
  </si>
  <si>
    <t>117080503</t>
  </si>
  <si>
    <t>Athens Area SD</t>
  </si>
  <si>
    <t>Bradford</t>
  </si>
  <si>
    <t>117081003</t>
  </si>
  <si>
    <t>Canton Area SD</t>
  </si>
  <si>
    <t>117083004</t>
  </si>
  <si>
    <t>Northeast Bradford SD</t>
  </si>
  <si>
    <t>117086003</t>
  </si>
  <si>
    <t>Sayre Area SD</t>
  </si>
  <si>
    <t>117086503</t>
  </si>
  <si>
    <t>Towanda Area SD</t>
  </si>
  <si>
    <t>117086653</t>
  </si>
  <si>
    <t>Troy Area SD</t>
  </si>
  <si>
    <t>117089003</t>
  </si>
  <si>
    <t>Wyalusing Area SD</t>
  </si>
  <si>
    <t>117412003</t>
  </si>
  <si>
    <t>East Lycoming SD</t>
  </si>
  <si>
    <t>Lycoming</t>
  </si>
  <si>
    <t>117414003</t>
  </si>
  <si>
    <t>Jersey Shore Area SD</t>
  </si>
  <si>
    <t>117414203</t>
  </si>
  <si>
    <t>Loyalsock Township SD</t>
  </si>
  <si>
    <t>117415004</t>
  </si>
  <si>
    <t>Montgomery Area SD</t>
  </si>
  <si>
    <t>117415103</t>
  </si>
  <si>
    <t>Montoursville Area SD</t>
  </si>
  <si>
    <t>117415303</t>
  </si>
  <si>
    <t>Muncy SD</t>
  </si>
  <si>
    <t>117416103</t>
  </si>
  <si>
    <t>South Williamsport Area SD</t>
  </si>
  <si>
    <t>117417202</t>
  </si>
  <si>
    <t>Williamsport Area SD</t>
  </si>
  <si>
    <t>117576303</t>
  </si>
  <si>
    <t>Sullivan County SD</t>
  </si>
  <si>
    <t>Sullivan</t>
  </si>
  <si>
    <t>117596003</t>
  </si>
  <si>
    <t>Northern Tioga SD</t>
  </si>
  <si>
    <t>Tioga</t>
  </si>
  <si>
    <t>117597003</t>
  </si>
  <si>
    <t>Southern Tioga SD</t>
  </si>
  <si>
    <t>117598503</t>
  </si>
  <si>
    <t>Wellsboro Area SD</t>
  </si>
  <si>
    <t>118401403</t>
  </si>
  <si>
    <t>Crestwood SD</t>
  </si>
  <si>
    <t>Luzerne</t>
  </si>
  <si>
    <t>118401603</t>
  </si>
  <si>
    <t>Dallas SD</t>
  </si>
  <si>
    <t>118402603</t>
  </si>
  <si>
    <t>Greater Nanticoke Area SD</t>
  </si>
  <si>
    <t>118403003</t>
  </si>
  <si>
    <t>Hanover Area SD</t>
  </si>
  <si>
    <t>118403302</t>
  </si>
  <si>
    <t>Hazleton Area SD</t>
  </si>
  <si>
    <t>118403903</t>
  </si>
  <si>
    <t>Lake-Lehman SD</t>
  </si>
  <si>
    <t>118406003</t>
  </si>
  <si>
    <t>Northwest Area SD</t>
  </si>
  <si>
    <t>118406602</t>
  </si>
  <si>
    <t>Pittston Area SD</t>
  </si>
  <si>
    <t>118408852</t>
  </si>
  <si>
    <t>Wilkes-Barre Area SD</t>
  </si>
  <si>
    <t>118409203</t>
  </si>
  <si>
    <t>Wyoming Area SD</t>
  </si>
  <si>
    <t>118409302</t>
  </si>
  <si>
    <t>Wyoming Valley West SD</t>
  </si>
  <si>
    <t>118667503</t>
  </si>
  <si>
    <t>Tunkhannock Area SD</t>
  </si>
  <si>
    <t>Wyoming</t>
  </si>
  <si>
    <t>119350303</t>
  </si>
  <si>
    <t>Abington Heights SD</t>
  </si>
  <si>
    <t>Lackawanna</t>
  </si>
  <si>
    <t>119351303</t>
  </si>
  <si>
    <t>Carbondale Area SD</t>
  </si>
  <si>
    <t>119352203</t>
  </si>
  <si>
    <t>Dunmore SD</t>
  </si>
  <si>
    <t>119354603</t>
  </si>
  <si>
    <t>Lakeland SD</t>
  </si>
  <si>
    <t>119355503</t>
  </si>
  <si>
    <t>Mid Valley SD</t>
  </si>
  <si>
    <t>119356503</t>
  </si>
  <si>
    <t>North Pocono SD</t>
  </si>
  <si>
    <t>119356603</t>
  </si>
  <si>
    <t>Old Forge SD</t>
  </si>
  <si>
    <t>119357003</t>
  </si>
  <si>
    <t>Riverside  SD</t>
  </si>
  <si>
    <t>119357402</t>
  </si>
  <si>
    <t>Scranton SD</t>
  </si>
  <si>
    <t>119358403</t>
  </si>
  <si>
    <t>Valley View SD</t>
  </si>
  <si>
    <t>119581003</t>
  </si>
  <si>
    <t>Blue Ridge SD</t>
  </si>
  <si>
    <t>Susquehanna</t>
  </si>
  <si>
    <t>119582503</t>
  </si>
  <si>
    <t>Elk Lake SD</t>
  </si>
  <si>
    <t>119583003</t>
  </si>
  <si>
    <t>Forest City Regional SD</t>
  </si>
  <si>
    <t>119584503</t>
  </si>
  <si>
    <t>Montrose Area SD</t>
  </si>
  <si>
    <t>119584603</t>
  </si>
  <si>
    <t>Mountain View SD</t>
  </si>
  <si>
    <t>119586503</t>
  </si>
  <si>
    <t>Susquehanna Community SD</t>
  </si>
  <si>
    <t>119648303</t>
  </si>
  <si>
    <t>Wallenpaupack Area SD</t>
  </si>
  <si>
    <t>Wayne</t>
  </si>
  <si>
    <t>119648703</t>
  </si>
  <si>
    <t>Wayne Highlands SD</t>
  </si>
  <si>
    <t>119648903</t>
  </si>
  <si>
    <t>Western Wayne SD</t>
  </si>
  <si>
    <t>119665003</t>
  </si>
  <si>
    <t>Lackawanna Trail SD</t>
  </si>
  <si>
    <t>120452003</t>
  </si>
  <si>
    <t>East Stroudsburg Area SD</t>
  </si>
  <si>
    <t>Monroe</t>
  </si>
  <si>
    <t>120455203</t>
  </si>
  <si>
    <t>Pleasant Valley SD</t>
  </si>
  <si>
    <t>120455403</t>
  </si>
  <si>
    <t>Pocono Mountain SD</t>
  </si>
  <si>
    <t>120456003</t>
  </si>
  <si>
    <t>Stroudsburg Area SD</t>
  </si>
  <si>
    <t>120480803</t>
  </si>
  <si>
    <t>Bangor Area SD</t>
  </si>
  <si>
    <t>Northampton</t>
  </si>
  <si>
    <t>120481002</t>
  </si>
  <si>
    <t>Bethlehem Area SD</t>
  </si>
  <si>
    <t>120483302</t>
  </si>
  <si>
    <t>Easton Area SD</t>
  </si>
  <si>
    <t>120484803</t>
  </si>
  <si>
    <t>Nazareth Area SD</t>
  </si>
  <si>
    <t>120484903</t>
  </si>
  <si>
    <t>Northampton Area SD</t>
  </si>
  <si>
    <t>120485603</t>
  </si>
  <si>
    <t>Pen Argyl Area SD</t>
  </si>
  <si>
    <t>120486003</t>
  </si>
  <si>
    <t>Saucon Valley SD</t>
  </si>
  <si>
    <t>120488603</t>
  </si>
  <si>
    <t>Wilson Area SD</t>
  </si>
  <si>
    <t>120522003</t>
  </si>
  <si>
    <t>Delaware Valley SD</t>
  </si>
  <si>
    <t>Pike</t>
  </si>
  <si>
    <t>121135003</t>
  </si>
  <si>
    <t>Jim Thorpe Area SD</t>
  </si>
  <si>
    <t>Carbon</t>
  </si>
  <si>
    <t>121135503</t>
  </si>
  <si>
    <t>Lehighton Area SD</t>
  </si>
  <si>
    <t>121136503</t>
  </si>
  <si>
    <t>Palmerton Area SD</t>
  </si>
  <si>
    <t>121136603</t>
  </si>
  <si>
    <t>Panther Valley SD</t>
  </si>
  <si>
    <t>121139004</t>
  </si>
  <si>
    <t>Weatherly Area SD</t>
  </si>
  <si>
    <t>121390302</t>
  </si>
  <si>
    <t>Allentown City SD</t>
  </si>
  <si>
    <t>Lehigh</t>
  </si>
  <si>
    <t>121391303</t>
  </si>
  <si>
    <t>Catasauqua Area SD</t>
  </si>
  <si>
    <t>121392303</t>
  </si>
  <si>
    <t>East Penn SD</t>
  </si>
  <si>
    <t>121394503</t>
  </si>
  <si>
    <t>Northern Lehigh SD</t>
  </si>
  <si>
    <t>121394603</t>
  </si>
  <si>
    <t>Northwestern Lehigh SD</t>
  </si>
  <si>
    <t>121395103</t>
  </si>
  <si>
    <t>Parkland SD</t>
  </si>
  <si>
    <t>121395603</t>
  </si>
  <si>
    <t>Salisbury Township SD</t>
  </si>
  <si>
    <t>121395703</t>
  </si>
  <si>
    <t>Southern Lehigh SD</t>
  </si>
  <si>
    <t>121397803</t>
  </si>
  <si>
    <t>Whitehall-Coplay SD</t>
  </si>
  <si>
    <t>122091002</t>
  </si>
  <si>
    <t>Bensalem Township SD</t>
  </si>
  <si>
    <t>Bucks</t>
  </si>
  <si>
    <t>122091303</t>
  </si>
  <si>
    <t>Bristol Borough SD</t>
  </si>
  <si>
    <t>122091352</t>
  </si>
  <si>
    <t>Bristol Township SD</t>
  </si>
  <si>
    <t>122092002</t>
  </si>
  <si>
    <t>Centennial SD</t>
  </si>
  <si>
    <t>122092102</t>
  </si>
  <si>
    <t>Central Bucks SD</t>
  </si>
  <si>
    <t>122092353</t>
  </si>
  <si>
    <t>Council Rock SD</t>
  </si>
  <si>
    <t>122097203</t>
  </si>
  <si>
    <t>Morrisville Borough SD</t>
  </si>
  <si>
    <t>122097502</t>
  </si>
  <si>
    <t>Neshaminy SD</t>
  </si>
  <si>
    <t>122097604</t>
  </si>
  <si>
    <t>New Hope-Solebury SD</t>
  </si>
  <si>
    <t>122098003</t>
  </si>
  <si>
    <t>Palisades SD</t>
  </si>
  <si>
    <t>122098103</t>
  </si>
  <si>
    <t>Pennridge SD</t>
  </si>
  <si>
    <t>122098202</t>
  </si>
  <si>
    <t>Pennsbury SD</t>
  </si>
  <si>
    <t>122098403</t>
  </si>
  <si>
    <t>Quakertown Community SD</t>
  </si>
  <si>
    <t>123460302</t>
  </si>
  <si>
    <t>Abington  SD</t>
  </si>
  <si>
    <t>Montgomery</t>
  </si>
  <si>
    <t>123460504</t>
  </si>
  <si>
    <t>Bryn Athyn SD</t>
  </si>
  <si>
    <t>123461302</t>
  </si>
  <si>
    <t>Cheltenham Township SD</t>
  </si>
  <si>
    <t>123461602</t>
  </si>
  <si>
    <t>Colonial SD</t>
  </si>
  <si>
    <t>123463603</t>
  </si>
  <si>
    <t>Hatboro-Horsham SD</t>
  </si>
  <si>
    <t>123463803</t>
  </si>
  <si>
    <t>Jenkintown SD</t>
  </si>
  <si>
    <t>123464502</t>
  </si>
  <si>
    <t>Lower Merion SD</t>
  </si>
  <si>
    <t>123464603</t>
  </si>
  <si>
    <t>Lower Moreland Township SD</t>
  </si>
  <si>
    <t>123465303</t>
  </si>
  <si>
    <t>Methacton SD</t>
  </si>
  <si>
    <t>123465602</t>
  </si>
  <si>
    <t>Norristown Area SD</t>
  </si>
  <si>
    <t>123465702</t>
  </si>
  <si>
    <t>North Penn SD</t>
  </si>
  <si>
    <t>123466103</t>
  </si>
  <si>
    <t>Perkiomen Valley SD</t>
  </si>
  <si>
    <t>123466303</t>
  </si>
  <si>
    <t>Pottsgrove SD</t>
  </si>
  <si>
    <t>123466403</t>
  </si>
  <si>
    <t>Pottstown SD</t>
  </si>
  <si>
    <t>123467103</t>
  </si>
  <si>
    <t>Souderton Area SD</t>
  </si>
  <si>
    <t>123467203</t>
  </si>
  <si>
    <t>Springfield Township SD</t>
  </si>
  <si>
    <t>123467303</t>
  </si>
  <si>
    <t>Spring-Ford Area SD</t>
  </si>
  <si>
    <t>123468303</t>
  </si>
  <si>
    <t>Upper Dublin SD</t>
  </si>
  <si>
    <t>123468402</t>
  </si>
  <si>
    <t>Upper Merion Area SD</t>
  </si>
  <si>
    <t>123468503</t>
  </si>
  <si>
    <t>Upper Moreland Township SD</t>
  </si>
  <si>
    <t>123468603</t>
  </si>
  <si>
    <t>Upper Perkiomen SD</t>
  </si>
  <si>
    <t>123469303</t>
  </si>
  <si>
    <t>Wissahickon SD</t>
  </si>
  <si>
    <t>124150503</t>
  </si>
  <si>
    <t>Avon Grove SD</t>
  </si>
  <si>
    <t>Chester</t>
  </si>
  <si>
    <t>124151902</t>
  </si>
  <si>
    <t>Coatesville Area SD</t>
  </si>
  <si>
    <t>124152003</t>
  </si>
  <si>
    <t>Downingtown Area SD</t>
  </si>
  <si>
    <t>124153503</t>
  </si>
  <si>
    <t>Great Valley SD</t>
  </si>
  <si>
    <t>124154003</t>
  </si>
  <si>
    <t>Kennett Consolidated SD</t>
  </si>
  <si>
    <t>124156503</t>
  </si>
  <si>
    <t>Octorara Area SD</t>
  </si>
  <si>
    <t>124156603</t>
  </si>
  <si>
    <t>Owen J Roberts SD</t>
  </si>
  <si>
    <t>124156703</t>
  </si>
  <si>
    <t>Oxford Area SD</t>
  </si>
  <si>
    <t>124157203</t>
  </si>
  <si>
    <t>Phoenixville Area SD</t>
  </si>
  <si>
    <t>124157802</t>
  </si>
  <si>
    <t>Tredyffrin-Easttown SD</t>
  </si>
  <si>
    <t>124158503</t>
  </si>
  <si>
    <t>Unionville-Chadds Ford SD</t>
  </si>
  <si>
    <t>124159002</t>
  </si>
  <si>
    <t>West Chester Area SD</t>
  </si>
  <si>
    <t>125231232</t>
  </si>
  <si>
    <t>Chester-Upland SD</t>
  </si>
  <si>
    <t>Delaware</t>
  </si>
  <si>
    <t>125231303</t>
  </si>
  <si>
    <t>Chichester SD</t>
  </si>
  <si>
    <t>125234103</t>
  </si>
  <si>
    <t>Garnet Valley SD</t>
  </si>
  <si>
    <t>125234502</t>
  </si>
  <si>
    <t>Haverford Township SD</t>
  </si>
  <si>
    <t>125235103</t>
  </si>
  <si>
    <t>Interboro SD</t>
  </si>
  <si>
    <t>125235502</t>
  </si>
  <si>
    <t>Marple Newtown SD</t>
  </si>
  <si>
    <t>125236903</t>
  </si>
  <si>
    <t>Penn-Delco SD</t>
  </si>
  <si>
    <t>125237603</t>
  </si>
  <si>
    <t>Radnor Township SD</t>
  </si>
  <si>
    <t>125237702</t>
  </si>
  <si>
    <t>Ridley SD</t>
  </si>
  <si>
    <t>125237903</t>
  </si>
  <si>
    <t>Rose Tree Media SD</t>
  </si>
  <si>
    <t>125238402</t>
  </si>
  <si>
    <t>Southeast Delco SD</t>
  </si>
  <si>
    <t>125238502</t>
  </si>
  <si>
    <t>Springfield SD</t>
  </si>
  <si>
    <t>125239452</t>
  </si>
  <si>
    <t>Upper Darby SD</t>
  </si>
  <si>
    <t>125239603</t>
  </si>
  <si>
    <t>Wallingford-Swarthmore SD</t>
  </si>
  <si>
    <t>125239652</t>
  </si>
  <si>
    <t>William Penn SD</t>
  </si>
  <si>
    <t>126515001</t>
  </si>
  <si>
    <t>Philadelphia City SD</t>
  </si>
  <si>
    <t>Philadelphia</t>
  </si>
  <si>
    <t>127040503</t>
  </si>
  <si>
    <t>Aliquippa SD</t>
  </si>
  <si>
    <t>Beaver</t>
  </si>
  <si>
    <t>127040703</t>
  </si>
  <si>
    <t>Ambridge Area SD</t>
  </si>
  <si>
    <t>127041203</t>
  </si>
  <si>
    <t>Beaver Area SD</t>
  </si>
  <si>
    <t>127041503</t>
  </si>
  <si>
    <t>Big Beaver Falls Area SD</t>
  </si>
  <si>
    <t>127041603</t>
  </si>
  <si>
    <t>Blackhawk SD</t>
  </si>
  <si>
    <t>127042853</t>
  </si>
  <si>
    <t>Freedom Area SD</t>
  </si>
  <si>
    <t>127044103</t>
  </si>
  <si>
    <t>Hopewell Area SD</t>
  </si>
  <si>
    <t>127045303</t>
  </si>
  <si>
    <t>Midland Borough SD</t>
  </si>
  <si>
    <t>127045653</t>
  </si>
  <si>
    <t>New Brighton Area SD</t>
  </si>
  <si>
    <t>127045853</t>
  </si>
  <si>
    <t>Riverside Beaver County SD</t>
  </si>
  <si>
    <t>127046903</t>
  </si>
  <si>
    <t>Rochester Area SD</t>
  </si>
  <si>
    <t>127047404</t>
  </si>
  <si>
    <t>South Side Area SD</t>
  </si>
  <si>
    <t>127049303</t>
  </si>
  <si>
    <t>Western Beaver County SD</t>
  </si>
  <si>
    <t>128030603</t>
  </si>
  <si>
    <t>Apollo-Ridge SD</t>
  </si>
  <si>
    <t>Armstrong</t>
  </si>
  <si>
    <t>128030852</t>
  </si>
  <si>
    <t>Armstrong SD</t>
  </si>
  <si>
    <t>128033053</t>
  </si>
  <si>
    <t>Freeport Area SD</t>
  </si>
  <si>
    <t>128034503</t>
  </si>
  <si>
    <t>Leechburg Area SD</t>
  </si>
  <si>
    <t>128321103</t>
  </si>
  <si>
    <t>Blairsville-Saltsburg SD</t>
  </si>
  <si>
    <t>Indiana</t>
  </si>
  <si>
    <t>128323303</t>
  </si>
  <si>
    <t>Homer-Center SD</t>
  </si>
  <si>
    <t>128323703</t>
  </si>
  <si>
    <t>Indiana Area SD</t>
  </si>
  <si>
    <t>128325203</t>
  </si>
  <si>
    <t>Marion Center Area SD</t>
  </si>
  <si>
    <t>128326303</t>
  </si>
  <si>
    <t>Penns Manor Area SD</t>
  </si>
  <si>
    <t>128327303</t>
  </si>
  <si>
    <t>Purchase Line SD</t>
  </si>
  <si>
    <t>128328003</t>
  </si>
  <si>
    <t>United SD</t>
  </si>
  <si>
    <t>129540803</t>
  </si>
  <si>
    <t>Blue Mountain SD</t>
  </si>
  <si>
    <t>Schuylkill</t>
  </si>
  <si>
    <t>129544503</t>
  </si>
  <si>
    <t>Mahanoy Area SD</t>
  </si>
  <si>
    <t>129544703</t>
  </si>
  <si>
    <t>Minersville Area SD</t>
  </si>
  <si>
    <t>129545003</t>
  </si>
  <si>
    <t>North Schuylkill SD</t>
  </si>
  <si>
    <t>129546003</t>
  </si>
  <si>
    <t>Pine Grove Area SD</t>
  </si>
  <si>
    <t>129546103</t>
  </si>
  <si>
    <t>Pottsville Area SD</t>
  </si>
  <si>
    <t>129546803</t>
  </si>
  <si>
    <t>Saint Clair Area SD</t>
  </si>
  <si>
    <t>129547203</t>
  </si>
  <si>
    <t>Shenandoah Valley SD</t>
  </si>
  <si>
    <t>129547303</t>
  </si>
  <si>
    <t>Schuylkill Haven Area SD</t>
  </si>
  <si>
    <t>129547603</t>
  </si>
  <si>
    <t>Tamaqua Area SD</t>
  </si>
  <si>
    <t>129547803</t>
  </si>
  <si>
    <t>Tri-Valley SD</t>
  </si>
  <si>
    <t>129548803</t>
  </si>
  <si>
    <t>Williams Valley SD</t>
  </si>
  <si>
    <t>127042003</t>
  </si>
  <si>
    <t>Central Valley SD</t>
  </si>
  <si>
    <t>Contact</t>
  </si>
  <si>
    <t>ContactPh</t>
  </si>
  <si>
    <t>ContactPhExt</t>
  </si>
  <si>
    <t>ContactFax</t>
  </si>
  <si>
    <t>ContactEmail</t>
  </si>
  <si>
    <t>Foreign Key link to tblSchoolDistrict</t>
  </si>
  <si>
    <t>SchoolFK</t>
  </si>
  <si>
    <t>Super</t>
  </si>
  <si>
    <t>SuperEmail</t>
  </si>
  <si>
    <t>SuperPH</t>
  </si>
  <si>
    <t>SuperPhExt</t>
  </si>
  <si>
    <t>SdName</t>
  </si>
  <si>
    <t>Child Accounting Contact's Name</t>
  </si>
  <si>
    <t>Child Accounting Contact's Phone</t>
  </si>
  <si>
    <t>Child Accounting Contact's Phone Extension</t>
  </si>
  <si>
    <t>Child Accounting Contact's Fax</t>
  </si>
  <si>
    <t>Child Accounting Contact's Email</t>
  </si>
  <si>
    <t>122091457</t>
  </si>
  <si>
    <t>Bucks County Technical High School</t>
  </si>
  <si>
    <t>121131507</t>
  </si>
  <si>
    <t>Carbon Career &amp; Technical Institute</t>
  </si>
  <si>
    <t>124151607</t>
  </si>
  <si>
    <t>Center for Arts &amp; Technology</t>
  </si>
  <si>
    <t>116191757</t>
  </si>
  <si>
    <t>Columbia-Montour AVTS</t>
  </si>
  <si>
    <t>101266007</t>
  </si>
  <si>
    <t>Connellsville Area Career &amp; Technical Ce</t>
  </si>
  <si>
    <t>115221607</t>
  </si>
  <si>
    <t>Dauphin County Technical School</t>
  </si>
  <si>
    <t>106333407</t>
  </si>
  <si>
    <t>Jefferson County-DuBois AVTS</t>
  </si>
  <si>
    <t>104374207</t>
  </si>
  <si>
    <t>Lawrence County CTC</t>
  </si>
  <si>
    <t>121393007</t>
  </si>
  <si>
    <t>Lehigh Career &amp; Technical Institute</t>
  </si>
  <si>
    <t>128034607</t>
  </si>
  <si>
    <t>Lenape Tech</t>
  </si>
  <si>
    <t>123465507</t>
  </si>
  <si>
    <t>North Montco Tech Career Center</t>
  </si>
  <si>
    <t>118408707</t>
  </si>
  <si>
    <t>West Side CTC</t>
  </si>
  <si>
    <t>112679107</t>
  </si>
  <si>
    <t>York Co School of Technology</t>
  </si>
  <si>
    <t>LEA Type</t>
  </si>
  <si>
    <t>21st Century Cyber CS</t>
  </si>
  <si>
    <t>103020407</t>
  </si>
  <si>
    <t>A W Beattie Career Center</t>
  </si>
  <si>
    <t>128000000</t>
  </si>
  <si>
    <t>ARIN IU 28</t>
  </si>
  <si>
    <t>IU</t>
  </si>
  <si>
    <t>ARISE Academy Charter High School</t>
  </si>
  <si>
    <t>Academy CS</t>
  </si>
  <si>
    <t>Achievement House CS</t>
  </si>
  <si>
    <t>Ad Prima CS</t>
  </si>
  <si>
    <t>108110307</t>
  </si>
  <si>
    <t>Admiral Peary AVTS</t>
  </si>
  <si>
    <t>Agora Cyber CS</t>
  </si>
  <si>
    <t>103000000</t>
  </si>
  <si>
    <t>Allegheny IU 3</t>
  </si>
  <si>
    <t>Alliance for Progress CS</t>
  </si>
  <si>
    <t>Antonia Pantoja Community Charter School</t>
  </si>
  <si>
    <t>108000000</t>
  </si>
  <si>
    <t>Appalachia IU 8</t>
  </si>
  <si>
    <t>Avon Grove CS</t>
  </si>
  <si>
    <t>117000000</t>
  </si>
  <si>
    <t>BLaST IU 17</t>
  </si>
  <si>
    <t>Bear Creek Community CS</t>
  </si>
  <si>
    <t>Beaver Area Academic CS</t>
  </si>
  <si>
    <t>127041307</t>
  </si>
  <si>
    <t>Beaver County CTC</t>
  </si>
  <si>
    <t>127000000</t>
  </si>
  <si>
    <t>Beaver Valley IU 27</t>
  </si>
  <si>
    <t>108051307</t>
  </si>
  <si>
    <t>Bedford County Technical Center</t>
  </si>
  <si>
    <t>Belmont Academy Charter School</t>
  </si>
  <si>
    <t>Belmont Charter School</t>
  </si>
  <si>
    <t>114000000</t>
  </si>
  <si>
    <t>Berks County IU 14</t>
  </si>
  <si>
    <t>120481107</t>
  </si>
  <si>
    <t>Bethlehem AVTS</t>
  </si>
  <si>
    <t>Boys Latin of Philadelphia CS</t>
  </si>
  <si>
    <t>122000000</t>
  </si>
  <si>
    <t>Bucks County IU 22</t>
  </si>
  <si>
    <t>Bucks County Montessori CS</t>
  </si>
  <si>
    <t>104101307</t>
  </si>
  <si>
    <t>Butler County AVTS</t>
  </si>
  <si>
    <t>119354207</t>
  </si>
  <si>
    <t>CTC of Lackawanna County</t>
  </si>
  <si>
    <t>115000000</t>
  </si>
  <si>
    <t>Capital Area IU 15</t>
  </si>
  <si>
    <t>121000000</t>
  </si>
  <si>
    <t>Carbon-Lehigh IU 21</t>
  </si>
  <si>
    <t>Career Connections CHS</t>
  </si>
  <si>
    <t>120483007</t>
  </si>
  <si>
    <t>Career Institute of Technology</t>
  </si>
  <si>
    <t>110000000</t>
  </si>
  <si>
    <t>Central IU 10</t>
  </si>
  <si>
    <t>123460957</t>
  </si>
  <si>
    <t>Central Montco Technical High School</t>
  </si>
  <si>
    <t>110141607</t>
  </si>
  <si>
    <t>Central PA Institute of Science &amp; Techno</t>
  </si>
  <si>
    <t>116000000</t>
  </si>
  <si>
    <t>Central Susquehanna IU 16</t>
  </si>
  <si>
    <t>107651207</t>
  </si>
  <si>
    <t>Central Westmoreland CTC</t>
  </si>
  <si>
    <t>Centre Learning Community CS</t>
  </si>
  <si>
    <t>Chester Co Family Academy CS</t>
  </si>
  <si>
    <t>Chester Community CS</t>
  </si>
  <si>
    <t>124000000</t>
  </si>
  <si>
    <t>Chester County IU 24</t>
  </si>
  <si>
    <t>Christopher Columbus CS</t>
  </si>
  <si>
    <t>City CHS</t>
  </si>
  <si>
    <t>106161357</t>
  </si>
  <si>
    <t>Clarion County Career Center</t>
  </si>
  <si>
    <t>110171607</t>
  </si>
  <si>
    <t>Clearfield County CTC</t>
  </si>
  <si>
    <t>Collegium CS</t>
  </si>
  <si>
    <t>120000000</t>
  </si>
  <si>
    <t>Colonial IU 20</t>
  </si>
  <si>
    <t>Commonwealth Connections Academy CS</t>
  </si>
  <si>
    <t>Community Academy of Philadelphia CS</t>
  </si>
  <si>
    <t>105201407</t>
  </si>
  <si>
    <t>Crawford County CTC</t>
  </si>
  <si>
    <t>Cresson Secure Treatment Unit</t>
  </si>
  <si>
    <t>Crispus Attucks Youthbuild CS</t>
  </si>
  <si>
    <t>115211657</t>
  </si>
  <si>
    <t>Cumberland-Perry AVTS</t>
  </si>
  <si>
    <t>Danville Ctr Adolescent Female</t>
  </si>
  <si>
    <t>125000000</t>
  </si>
  <si>
    <t>Delaware County IU 25</t>
  </si>
  <si>
    <t>Delaware Valley CHS</t>
  </si>
  <si>
    <t>Discovery Charter School</t>
  </si>
  <si>
    <t>Dr Robert Ketterer CS, Inc.</t>
  </si>
  <si>
    <t>123463507</t>
  </si>
  <si>
    <t>Eastern Center for Arts &amp; Technology</t>
  </si>
  <si>
    <t>107652207</t>
  </si>
  <si>
    <t>Eastern Westmoreland CTC</t>
  </si>
  <si>
    <t>105252807</t>
  </si>
  <si>
    <t>Erie County Technical School</t>
  </si>
  <si>
    <t>Esperanza Academy Charter High School</t>
  </si>
  <si>
    <t>Eugenio Maria De Hostos CS</t>
  </si>
  <si>
    <t>Evergreen Community CS</t>
  </si>
  <si>
    <t>101262507</t>
  </si>
  <si>
    <t>Fayette County AVTS</t>
  </si>
  <si>
    <t>Fell CS</t>
  </si>
  <si>
    <t>First Phila CS For Literacy</t>
  </si>
  <si>
    <t>Folk Arts-Cultural Treasures CS</t>
  </si>
  <si>
    <t>103023807</t>
  </si>
  <si>
    <t>Forbes Road CTC</t>
  </si>
  <si>
    <t>112282307</t>
  </si>
  <si>
    <t>Franklin County CTC</t>
  </si>
  <si>
    <t>Franklin Towne CHS</t>
  </si>
  <si>
    <t>Franklin Towne Charter Elementary School</t>
  </si>
  <si>
    <t>Freire CS</t>
  </si>
  <si>
    <t>111292507</t>
  </si>
  <si>
    <t>Fulton County AVTS</t>
  </si>
  <si>
    <t>Gettysburg Montessori Charter School</t>
  </si>
  <si>
    <t>Global Leadership Academy CS</t>
  </si>
  <si>
    <t>Graystone Academy CS</t>
  </si>
  <si>
    <t>108070607</t>
  </si>
  <si>
    <t>Greater Altoona CTC</t>
  </si>
  <si>
    <t>108112607</t>
  </si>
  <si>
    <t>Greater Johnstown CTC</t>
  </si>
  <si>
    <t>Green Woods CS</t>
  </si>
  <si>
    <t>101302607</t>
  </si>
  <si>
    <t>Greene County CTC</t>
  </si>
  <si>
    <t>Hardy Williams Academy CS</t>
  </si>
  <si>
    <t>118403207</t>
  </si>
  <si>
    <t>Hazleton Area Career Center</t>
  </si>
  <si>
    <t>Helen Thackston Charter School</t>
  </si>
  <si>
    <t>Hope CS</t>
  </si>
  <si>
    <t>111312607</t>
  </si>
  <si>
    <t>Huntingdon County CTC</t>
  </si>
  <si>
    <t>Imani Education Circle CS</t>
  </si>
  <si>
    <t>Imhotep Institute CHS</t>
  </si>
  <si>
    <t>Independence CS</t>
  </si>
  <si>
    <t>128324207</t>
  </si>
  <si>
    <t>Indiana County Technology Center</t>
  </si>
  <si>
    <t>Infinity CS</t>
  </si>
  <si>
    <t>101000000</t>
  </si>
  <si>
    <t>Intermediate Unit 1</t>
  </si>
  <si>
    <t>KIPP Philadelphia Charter School</t>
  </si>
  <si>
    <t>110183707</t>
  </si>
  <si>
    <t>Keystone Central CTC</t>
  </si>
  <si>
    <t>Keystone Education Center CS</t>
  </si>
  <si>
    <t>Khepera CS</t>
  </si>
  <si>
    <t>Laboratory CS</t>
  </si>
  <si>
    <t>113000000</t>
  </si>
  <si>
    <t>Lancaster-Lebanon IU 13</t>
  </si>
  <si>
    <t>113384307</t>
  </si>
  <si>
    <t>Lebanon County CTC</t>
  </si>
  <si>
    <t>Lehigh Valley Academy Regional CS</t>
  </si>
  <si>
    <t>Lehigh Valley CHS for Performing Arts</t>
  </si>
  <si>
    <t>Lincoln CS</t>
  </si>
  <si>
    <t>112000000</t>
  </si>
  <si>
    <t>Lincoln IU 12</t>
  </si>
  <si>
    <t>Lincoln Park Performing Arts CS</t>
  </si>
  <si>
    <t>Loysville Youth Dev Ctr</t>
  </si>
  <si>
    <t>118000000</t>
  </si>
  <si>
    <t>Luzerne IU 18</t>
  </si>
  <si>
    <t>117414807</t>
  </si>
  <si>
    <t>Lycoming CTC</t>
  </si>
  <si>
    <t>MAST Community Charter School</t>
  </si>
  <si>
    <t>Manchester Academic CS</t>
  </si>
  <si>
    <t>Mariana Bracetti Academy CS</t>
  </si>
  <si>
    <t>Maritime Academy Charter School</t>
  </si>
  <si>
    <t>Mastery CS-Pickett Campus</t>
  </si>
  <si>
    <t>Mastery CS-Shoemaker Campus</t>
  </si>
  <si>
    <t>Mastery CS-Thomas Campus</t>
  </si>
  <si>
    <t>Mastery Charter High School</t>
  </si>
  <si>
    <t>Math Civics and Sciences CS</t>
  </si>
  <si>
    <t>103026037</t>
  </si>
  <si>
    <t>McKeesport Area Tech Ctr</t>
  </si>
  <si>
    <t>104435107</t>
  </si>
  <si>
    <t>Mercer County Career Center</t>
  </si>
  <si>
    <t>122097007</t>
  </si>
  <si>
    <t>Middle Bucks Institute of Technology</t>
  </si>
  <si>
    <t>104000000</t>
  </si>
  <si>
    <t>Midwestern IU 4</t>
  </si>
  <si>
    <t>Mifflin-Juniata CTC</t>
  </si>
  <si>
    <t>101634207</t>
  </si>
  <si>
    <t>Mon Valley CTC</t>
  </si>
  <si>
    <t>120454507</t>
  </si>
  <si>
    <t>Monroe Career &amp; Tech Inst</t>
  </si>
  <si>
    <t>Montessori Regional CS</t>
  </si>
  <si>
    <t>123000000</t>
  </si>
  <si>
    <t>Montgomery County IU 23</t>
  </si>
  <si>
    <t>Multi-Cultural Academy CS</t>
  </si>
  <si>
    <t>New Castle Youth Dev Ctr</t>
  </si>
  <si>
    <t>New Day Charter School</t>
  </si>
  <si>
    <t>New Foundations CS</t>
  </si>
  <si>
    <t>New Hope Academy CS</t>
  </si>
  <si>
    <t>New Media Technology CS</t>
  </si>
  <si>
    <t>Nittany Valley CS</t>
  </si>
  <si>
    <t>North Central Secure Trmnt Unt</t>
  </si>
  <si>
    <t>119000000</t>
  </si>
  <si>
    <t>Northeastern Educational IU 19</t>
  </si>
  <si>
    <t>117080607</t>
  </si>
  <si>
    <t>Northern Tier Career Center</t>
  </si>
  <si>
    <t>107656407</t>
  </si>
  <si>
    <t>Northern Westmoreland CTC</t>
  </si>
  <si>
    <t>Northside Urban Pathways CS</t>
  </si>
  <si>
    <t>116495207</t>
  </si>
  <si>
    <t>Northumberland County CTC</t>
  </si>
  <si>
    <t>105000000</t>
  </si>
  <si>
    <t>Northwest Tri-County IU 5</t>
  </si>
  <si>
    <t>Northwood Academy CS</t>
  </si>
  <si>
    <t>PA Learners Online Regional Cyber CS</t>
  </si>
  <si>
    <t>Pan American Academy CS</t>
  </si>
  <si>
    <t>103027307</t>
  </si>
  <si>
    <t>Parkway West CTC</t>
  </si>
  <si>
    <t>Pennsylvania Cyber CS</t>
  </si>
  <si>
    <t>Pennsylvania Distance Learning CS</t>
  </si>
  <si>
    <t>Pennsylvania Leadership Charter School</t>
  </si>
  <si>
    <t>Pennsylvania Virtual CS</t>
  </si>
  <si>
    <t>People for People CS</t>
  </si>
  <si>
    <t>Perseus House CS of Excellence</t>
  </si>
  <si>
    <t>Philadelphia Academy CS</t>
  </si>
  <si>
    <t>Philadelphia Electrical &amp; Tech CHS</t>
  </si>
  <si>
    <t>Philadelphia Harambee Inst CS</t>
  </si>
  <si>
    <t>Philadelphia Montessori CS</t>
  </si>
  <si>
    <t>Philadelphia Performing Arts CS</t>
  </si>
  <si>
    <t>Planet Abacus CS</t>
  </si>
  <si>
    <t>Pocono Mountain Charter School</t>
  </si>
  <si>
    <t>Propel CS-East</t>
  </si>
  <si>
    <t>Propel CS-Homestead</t>
  </si>
  <si>
    <t>Propel CS-McKeesport</t>
  </si>
  <si>
    <t>Propel CS-Montour</t>
  </si>
  <si>
    <t>114067107</t>
  </si>
  <si>
    <t>Reading Muhlenberg CTC</t>
  </si>
  <si>
    <t>Renaissance Academy CS</t>
  </si>
  <si>
    <t>Richard Allen Preparatory CS</t>
  </si>
  <si>
    <t>106000000</t>
  </si>
  <si>
    <t>Riverview IU 6</t>
  </si>
  <si>
    <t>Robert Benjamin Wiley Community CS</t>
  </si>
  <si>
    <t>Roberto Clemente CS</t>
  </si>
  <si>
    <t>Russell Byers CS</t>
  </si>
  <si>
    <t>116606707</t>
  </si>
  <si>
    <t>SUN Area Technical Institute</t>
  </si>
  <si>
    <t>Sankofa Academy CS</t>
  </si>
  <si>
    <t>Sankofa Freedom Academy Charter School</t>
  </si>
  <si>
    <t>School Lane CS</t>
  </si>
  <si>
    <t>129000000</t>
  </si>
  <si>
    <t>Schuylkill IU 29</t>
  </si>
  <si>
    <t>Seneca Highlands AVTS</t>
  </si>
  <si>
    <t>109000000</t>
  </si>
  <si>
    <t>Seneca Highlands IU 9</t>
  </si>
  <si>
    <t>Seven Generations Charter School</t>
  </si>
  <si>
    <t>108567807</t>
  </si>
  <si>
    <t>Somerset County Technology Center</t>
  </si>
  <si>
    <t>Souderton CS Collaborative</t>
  </si>
  <si>
    <t>South Mountain Secure Trmnt Un</t>
  </si>
  <si>
    <t>Southwest Leadership Academy CS</t>
  </si>
  <si>
    <t>Spectrum CS</t>
  </si>
  <si>
    <t>103028807</t>
  </si>
  <si>
    <t>Steel Center AVTS</t>
  </si>
  <si>
    <t>Sugar Valley Rural CS</t>
  </si>
  <si>
    <t>Susq-Cyber CS</t>
  </si>
  <si>
    <t>119584707</t>
  </si>
  <si>
    <t>Susquehanna County CTC</t>
  </si>
  <si>
    <t>Sylvan Heights Science CS</t>
  </si>
  <si>
    <t>Tacony Academy Charter School</t>
  </si>
  <si>
    <t>Tidioute Community CS</t>
  </si>
  <si>
    <t>Truebright Science Academy CS</t>
  </si>
  <si>
    <t>Universal Bluford Charter School</t>
  </si>
  <si>
    <t>Universal Daroff Charter School</t>
  </si>
  <si>
    <t>Universal Institute CS</t>
  </si>
  <si>
    <t>122099007</t>
  </si>
  <si>
    <t>Upper Bucks County AVTS</t>
  </si>
  <si>
    <t>Urban League of Greater Pittsburgh CS</t>
  </si>
  <si>
    <t>106619107</t>
  </si>
  <si>
    <t>Venango Technology Center</t>
  </si>
  <si>
    <t>Vida Charter School</t>
  </si>
  <si>
    <t>Wakisha CS</t>
  </si>
  <si>
    <t>105628007</t>
  </si>
  <si>
    <t>Warren County AVTS</t>
  </si>
  <si>
    <t>West Oak Lane CS</t>
  </si>
  <si>
    <t>West Phila. Achievement CES</t>
  </si>
  <si>
    <t>101638907</t>
  </si>
  <si>
    <t>Western Area CTC</t>
  </si>
  <si>
    <t>123469007</t>
  </si>
  <si>
    <t>Western Montgomery CTC</t>
  </si>
  <si>
    <t>107000000</t>
  </si>
  <si>
    <t>Westmoreland IU 7</t>
  </si>
  <si>
    <t>Widener Partnership CS</t>
  </si>
  <si>
    <t>118408607</t>
  </si>
  <si>
    <t>Wilkes-Barre Area CTC</t>
  </si>
  <si>
    <t>Wissahickon CS</t>
  </si>
  <si>
    <t>Wonderland CS</t>
  </si>
  <si>
    <t>World Communications CS</t>
  </si>
  <si>
    <t>Young Scholars CS</t>
  </si>
  <si>
    <t>Young Scholars of Central PA CS</t>
  </si>
  <si>
    <t>Youth Build Phila CS</t>
  </si>
  <si>
    <t>ASPIRA Bilingual Cyber Charter School</t>
  </si>
  <si>
    <t>Birney Preparatory Academy</t>
  </si>
  <si>
    <t>Center for Student Learning CS at Pennsbury</t>
  </si>
  <si>
    <t>Central PA Digital Learning Foundation CS</t>
  </si>
  <si>
    <t>Charter High School for Architecture and Design</t>
  </si>
  <si>
    <t>Eastern University Academy Charter School</t>
  </si>
  <si>
    <t>Environmental Charter School at Frick Park</t>
  </si>
  <si>
    <t>Erie Rise Leadership Academy</t>
  </si>
  <si>
    <t>Frontier Virtual Charter High School</t>
  </si>
  <si>
    <t>Gillingham Charter School</t>
  </si>
  <si>
    <t>HOPE for Hyndman CS</t>
  </si>
  <si>
    <t>I-LEAD Charter School</t>
  </si>
  <si>
    <t>John B. Stetson Charter School</t>
  </si>
  <si>
    <t>KIPP West Philadelphia Preparatory Charter School</t>
  </si>
  <si>
    <t>La Academia Partnership Charter School</t>
  </si>
  <si>
    <t>Lehigh Valley Dual Language Charter School</t>
  </si>
  <si>
    <t>Lincoln Leadership Academy Charter School</t>
  </si>
  <si>
    <t>Mastery CS-Clymer Elementary</t>
  </si>
  <si>
    <t>Mastery CS-Gratz Campus</t>
  </si>
  <si>
    <t>Mastery CS-Harrity Campus</t>
  </si>
  <si>
    <t>Mastery CS-Mann Campus</t>
  </si>
  <si>
    <t>Mastery CS-Smedley Campus</t>
  </si>
  <si>
    <t>Olney Charter High School</t>
  </si>
  <si>
    <t>Penn Hills Charter School for Entrepreneurship</t>
  </si>
  <si>
    <t>Preparatory CS of Mathematics, Science, Tech, and Careers</t>
  </si>
  <si>
    <t>Propel CS-Braddock Hills</t>
  </si>
  <si>
    <t>Propel CS-Northside</t>
  </si>
  <si>
    <t>Stone Valley Community CS</t>
  </si>
  <si>
    <t>Universal Audenried Charter School</t>
  </si>
  <si>
    <t>Universal Vare Charter School</t>
  </si>
  <si>
    <t>Urban Pathways K-5 College Charter School</t>
  </si>
  <si>
    <t>Vitalistic Therapeutic CS of the Lehigh Valley</t>
  </si>
  <si>
    <t>Walter D Palmer Leadership Learning Partners CS</t>
  </si>
  <si>
    <t>York Academy Regional Charter School</t>
  </si>
  <si>
    <t>Young Scholars Frederick Douglas Charter School</t>
  </si>
  <si>
    <t>Young Scholars of Western Pennsylvania CS</t>
  </si>
  <si>
    <t>Lea Type</t>
  </si>
  <si>
    <t>Pittsburgh-Mt Oliver IU 2</t>
  </si>
  <si>
    <t>102000000</t>
  </si>
  <si>
    <t>Tuscarora IU 11</t>
  </si>
  <si>
    <t>111000000</t>
  </si>
  <si>
    <t>Philadelphia IU 26</t>
  </si>
  <si>
    <t>126000000</t>
  </si>
  <si>
    <r>
      <t>SCHOOL DISTRICT INFORMATION (</t>
    </r>
    <r>
      <rPr>
        <sz val="11"/>
        <color indexed="56"/>
        <rFont val="Calibri"/>
        <family val="2"/>
      </rPr>
      <t xml:space="preserve">Complete either </t>
    </r>
    <r>
      <rPr>
        <b/>
        <sz val="11"/>
        <color indexed="56"/>
        <rFont val="Calibri"/>
        <family val="2"/>
      </rPr>
      <t xml:space="preserve">School District </t>
    </r>
    <r>
      <rPr>
        <sz val="11"/>
        <color indexed="56"/>
        <rFont val="Calibri"/>
        <family val="2"/>
      </rPr>
      <t>or</t>
    </r>
    <r>
      <rPr>
        <b/>
        <sz val="11"/>
        <color indexed="56"/>
        <rFont val="Calibri"/>
        <family val="2"/>
      </rPr>
      <t xml:space="preserve"> Other</t>
    </r>
    <r>
      <rPr>
        <sz val="11"/>
        <color indexed="56"/>
        <rFont val="Calibri"/>
        <family val="2"/>
      </rPr>
      <t>, as appropriate</t>
    </r>
    <r>
      <rPr>
        <b/>
        <sz val="11"/>
        <color indexed="56"/>
        <rFont val="Calibri"/>
        <family val="2"/>
      </rPr>
      <t>)</t>
    </r>
  </si>
  <si>
    <t>Administrative Unit Number (AUN)</t>
  </si>
  <si>
    <t>Charter School</t>
  </si>
  <si>
    <t>Intermediate Unit</t>
  </si>
  <si>
    <t>School District</t>
  </si>
  <si>
    <t>CTC - Occupational</t>
  </si>
  <si>
    <t>CTC - Comprehensive</t>
  </si>
  <si>
    <t>State Juvenile Correctional Institute</t>
  </si>
  <si>
    <t>InstName</t>
  </si>
  <si>
    <t>NOTES:</t>
  </si>
  <si>
    <t>Submit the extension request no earlier than two (2) weeks before the initial 3-month absence expires.</t>
  </si>
  <si>
    <t>2</t>
  </si>
  <si>
    <t>Student's Grade</t>
  </si>
  <si>
    <t>Medical Condition</t>
  </si>
  <si>
    <t>Does this student have a IEP?</t>
  </si>
  <si>
    <t xml:space="preserve">Requested by: </t>
  </si>
  <si>
    <t>Yes</t>
  </si>
  <si>
    <t>No</t>
  </si>
  <si>
    <t>YES/NO</t>
  </si>
  <si>
    <t>Was this student on homebound instruction last school year?</t>
  </si>
  <si>
    <t>14.</t>
  </si>
  <si>
    <t>Approval</t>
  </si>
  <si>
    <t>Approved</t>
  </si>
  <si>
    <t>Denied</t>
  </si>
  <si>
    <t>Student Information  and History of Homebound Instruction</t>
  </si>
  <si>
    <t>15.</t>
  </si>
  <si>
    <t>16.</t>
  </si>
  <si>
    <t>17.</t>
  </si>
  <si>
    <t>18.</t>
  </si>
  <si>
    <t>21.</t>
  </si>
  <si>
    <t>22.</t>
  </si>
  <si>
    <t>23.</t>
  </si>
  <si>
    <t>24.</t>
  </si>
  <si>
    <t>25.</t>
  </si>
  <si>
    <t>Other LEA Name</t>
  </si>
  <si>
    <t>Type</t>
  </si>
  <si>
    <t>Superintendent's or Chief Administrator's Name</t>
  </si>
  <si>
    <t>Superintendent's or Chief Administrator's Email</t>
  </si>
  <si>
    <t>Superintendent's or Chief Administrator's Phone</t>
  </si>
  <si>
    <t>Superintendent's or Chief Administrator's Phone Extension</t>
  </si>
  <si>
    <t>StuName</t>
  </si>
  <si>
    <t>Extension Request</t>
  </si>
  <si>
    <t>Contact Information</t>
  </si>
  <si>
    <t>StuGrade</t>
  </si>
  <si>
    <t>IEP</t>
  </si>
  <si>
    <t>PrevYear</t>
  </si>
  <si>
    <t>1. Student's Name</t>
  </si>
  <si>
    <t>2. Student's Grade</t>
  </si>
  <si>
    <t>3. Does this student have an IEP?</t>
  </si>
  <si>
    <t>4. Was this student on homebound instruction last year?</t>
  </si>
  <si>
    <t>FormerAbsence</t>
  </si>
  <si>
    <t>5. Was this student on homebound Instruction earlier in this current school year?</t>
  </si>
  <si>
    <t>StudentID</t>
  </si>
  <si>
    <t>7. Describe the medical condition necessitating an extension of homebound instruction.</t>
  </si>
  <si>
    <t>8. Initial date beginning the student' absence this school year (must be 3 calendar months before date in question 8)</t>
  </si>
  <si>
    <t>10. Anticipated ending date of first extension request</t>
  </si>
  <si>
    <t>12. Approval/Denial</t>
  </si>
  <si>
    <t>13. Date</t>
  </si>
  <si>
    <t>14. Denial Reason</t>
  </si>
  <si>
    <t>15. Date of second extension request</t>
  </si>
  <si>
    <t>16. Anticipated ending date of second extension request</t>
  </si>
  <si>
    <t>19. Approval/Denial</t>
  </si>
  <si>
    <t>20. Date</t>
  </si>
  <si>
    <t>21. Denial Reason</t>
  </si>
  <si>
    <t>22. Date of final extension request</t>
  </si>
  <si>
    <t>23. Anticipated ending date of second extension request</t>
  </si>
  <si>
    <t>24. Date of physician's statement (must be within 2 weeks of extension request)</t>
  </si>
  <si>
    <t>25. Additional comments</t>
  </si>
  <si>
    <t>26. Approval/Denial</t>
  </si>
  <si>
    <t>27. Date</t>
  </si>
  <si>
    <t>28. Denial Reason</t>
  </si>
  <si>
    <t>11. Date of physician's statement (must be within 2 weeks of extension request)</t>
  </si>
  <si>
    <t>17. Date of physician's statement (must be within 2 weeks of extension request)</t>
  </si>
  <si>
    <t>18. Additional comments</t>
  </si>
  <si>
    <t>MedicalCondition</t>
  </si>
  <si>
    <t>InitialAbsence</t>
  </si>
  <si>
    <t>InitialExtensionDate</t>
  </si>
  <si>
    <t>FirstEndDate</t>
  </si>
  <si>
    <t>FirstPhysicianDate</t>
  </si>
  <si>
    <t>SecondPhysicianDate</t>
  </si>
  <si>
    <t>SecondEndDate</t>
  </si>
  <si>
    <t>FirstApproval</t>
  </si>
  <si>
    <t>SecondApproval</t>
  </si>
  <si>
    <t>FirstApprovalDate</t>
  </si>
  <si>
    <t>SecondApprovalDate</t>
  </si>
  <si>
    <t>FirstReason</t>
  </si>
  <si>
    <t>SecondReason</t>
  </si>
  <si>
    <t>SecondExtensionDate</t>
  </si>
  <si>
    <t>SecondComments</t>
  </si>
  <si>
    <t>9. Date of first extension request</t>
  </si>
  <si>
    <t>The Homebound Instruction website soon will be published and contain valuable information.</t>
  </si>
  <si>
    <r>
      <t xml:space="preserve">Complete the </t>
    </r>
    <r>
      <rPr>
        <b/>
        <sz val="11"/>
        <color indexed="10"/>
        <rFont val="Calibri"/>
        <family val="2"/>
      </rPr>
      <t xml:space="preserve">Contact Information </t>
    </r>
    <r>
      <rPr>
        <b/>
        <sz val="11"/>
        <color indexed="8"/>
        <rFont val="Calibri"/>
        <family val="2"/>
      </rPr>
      <t>tab</t>
    </r>
    <r>
      <rPr>
        <sz val="11"/>
        <color theme="1"/>
        <rFont val="Calibri"/>
        <family val="2"/>
        <scheme val="minor"/>
      </rPr>
      <t xml:space="preserve"> and </t>
    </r>
    <r>
      <rPr>
        <b/>
        <sz val="11"/>
        <color indexed="10"/>
        <rFont val="Calibri"/>
        <family val="2"/>
      </rPr>
      <t>Extension Request</t>
    </r>
    <r>
      <rPr>
        <b/>
        <sz val="11"/>
        <color indexed="10"/>
        <rFont val="Calibri"/>
        <family val="2"/>
      </rPr>
      <t xml:space="preserve"> </t>
    </r>
    <r>
      <rPr>
        <b/>
        <sz val="11"/>
        <color indexed="8"/>
        <rFont val="Calibri"/>
        <family val="2"/>
      </rPr>
      <t>tab</t>
    </r>
    <r>
      <rPr>
        <sz val="11"/>
        <rFont val="Calibri"/>
        <family val="2"/>
      </rPr>
      <t>.</t>
    </r>
  </si>
  <si>
    <t>INSTRUCTIONS FOR SUBMISSION OF REQUEST FOR EXTENSION OF HOMEBOUND INSTRUCTION</t>
  </si>
  <si>
    <r>
      <t xml:space="preserve">(a)  A principal or teacher may, upon receipt of satisfactory evidence of mental, physical or other urgent reasons, excuse a student for nonattendance during a temporary period, but the term ‘‘urgent reasons’’ shall be strictly construed and does not permit irregular attendance. A school district shall adopt rules and procedures governing temporary excusals that may be granted by principals and teachers under this section. </t>
    </r>
    <r>
      <rPr>
        <b/>
        <sz val="11"/>
        <color indexed="56"/>
        <rFont val="Calibri"/>
        <family val="2"/>
      </rPr>
      <t>Temporary excusals may not exceed 3 months.</t>
    </r>
    <r>
      <rPr>
        <sz val="11"/>
        <color indexed="56"/>
        <rFont val="Calibri"/>
        <family val="2"/>
      </rPr>
      <t xml:space="preserve"> 
</t>
    </r>
  </si>
  <si>
    <t xml:space="preserve">(b)  A school district, area vocational technical school, charter or independent school may provide students temporarily excused under this section with homebound instruction for a period not to exceed 3 months. A school district, area vocational technical school, charter or independent school may request approval from the Department to extend the provision of homebound instruction, which shall be reevaluated every 3 months. When a student receives homebound instruction, the student may be counted for attendance purposes as if in school. A school district shall be reimbursed for homebound instruction provided to a student under section 2510.1 of the Public School Code of 1949 (24 PS § 25-2510.1). 
</t>
  </si>
  <si>
    <t xml:space="preserve">(c)  A school district shall adopt policies that describe the instructional services that are available to students who have been excused under this section. The policies must include statements that define the responsibilities of both the district and the student with regard to these instructional services.
</t>
  </si>
  <si>
    <t>LEA Representative's Name</t>
  </si>
  <si>
    <t>LEA Representative's Phone</t>
  </si>
  <si>
    <t>LEA Representative's Phone Extension</t>
  </si>
  <si>
    <t>LEA Representative's Fax</t>
  </si>
  <si>
    <t>LEA Representative's Email</t>
  </si>
  <si>
    <t>ThirdExtensionDate</t>
  </si>
  <si>
    <t>ThirdEndDate</t>
  </si>
  <si>
    <t>ThirdPhysicianDate</t>
  </si>
  <si>
    <t>ThirdComments</t>
  </si>
  <si>
    <t>ThirdApproval</t>
  </si>
  <si>
    <t>ThirdApprovalDate</t>
  </si>
  <si>
    <t>ThirdReason</t>
  </si>
  <si>
    <t>CurrentExtensionDate</t>
  </si>
  <si>
    <t>TotalRequests</t>
  </si>
  <si>
    <t>Denial Reason or Comments:</t>
  </si>
  <si>
    <t>ThirdlPhysicianDate</t>
  </si>
  <si>
    <t xml:space="preserve">The files of the Local Educational Agency (LEA),  for audit purposes, must contain a request for homebound instruction signed by an appropriate licensed practitioner of the healing arts or other satisfactory evidence showing the child unable to attend school; do not send these to the Department. The extension request form must include the medical condition necessitating homebound instruction; provide sufficient information to justify an extension. In order to continue homebound instruction after each three-month period, a new physician's statement must be in the LEA's files. 
</t>
  </si>
  <si>
    <t>Update and additional comments</t>
  </si>
  <si>
    <t>Extension Request (new physician's statement required)</t>
  </si>
  <si>
    <t>Extension Request (physician's statement required)</t>
  </si>
  <si>
    <t>Was this student on homebound instruction earlier this school year?</t>
  </si>
  <si>
    <t>Date of extension request</t>
  </si>
  <si>
    <t>Anticipated ending date of extension request</t>
  </si>
  <si>
    <t>Approval/Denial   12. Date:</t>
  </si>
  <si>
    <t>13.</t>
  </si>
  <si>
    <t>Approval/Denial   19. Date:</t>
  </si>
  <si>
    <t>20.</t>
  </si>
  <si>
    <t>Approval/Denial   26. Date:</t>
  </si>
  <si>
    <t>27.</t>
  </si>
  <si>
    <t>Initial date beginning the student's absence (cannot be less than 3 calendar months before date in question 8)</t>
  </si>
  <si>
    <t>Student's Name (first / last)</t>
  </si>
  <si>
    <t>6. [What is the student's PaSecureID? - omitted]</t>
  </si>
  <si>
    <t>Total number of extension requests for this condition</t>
  </si>
  <si>
    <t>Date of current extension request</t>
  </si>
  <si>
    <t>[omitted - 6. What is the student's PaSecureID?]</t>
  </si>
  <si>
    <t>6. Describe the medical condition necessitating an extension of homebound instruction.</t>
  </si>
  <si>
    <t>7. Initial date beginning the student' absence this school year (must be 3 calendar months before date in question 8)</t>
  </si>
  <si>
    <t>8. Date of first extension request</t>
  </si>
  <si>
    <t>9. Anticipated ending date of first extension request</t>
  </si>
  <si>
    <t>10. Date of physician's statement (must be within 2 weeks of extension request)</t>
  </si>
  <si>
    <t>11. Approval/Denial</t>
  </si>
  <si>
    <t>12. Date</t>
  </si>
  <si>
    <t>13. Denial Reason or Comments</t>
  </si>
  <si>
    <t>14. Date of second extension request</t>
  </si>
  <si>
    <t>15. Anticipated ending date of second extension request</t>
  </si>
  <si>
    <t>16. Date of physician's statement (must be within 2 weeks of extension request)</t>
  </si>
  <si>
    <t>17. Additional comments</t>
  </si>
  <si>
    <t>18. Approval/Denial</t>
  </si>
  <si>
    <t>19. Date</t>
  </si>
  <si>
    <t>20. Denial Reason or Comments</t>
  </si>
  <si>
    <t>21. Date of final extension request</t>
  </si>
  <si>
    <t>22. Anticipated ending date of second extension request</t>
  </si>
  <si>
    <t>23. Date of physician's statement (must be within 2 weeks of extension request)</t>
  </si>
  <si>
    <t>24. Additional comments</t>
  </si>
  <si>
    <t>25. Approval/Denial</t>
  </si>
  <si>
    <t>26. Date</t>
  </si>
  <si>
    <t>27. Denial Reason or Comments</t>
  </si>
  <si>
    <t>28. Total number of requests for this medical necessity</t>
  </si>
  <si>
    <t>29. Beginning date of most recent request</t>
  </si>
  <si>
    <t xml:space="preserve">Describe the medical condition and diagnosis necessitating an extension of homebound instruction (do not send attachments). </t>
  </si>
  <si>
    <t>Key</t>
  </si>
  <si>
    <t>Select district from drop-down</t>
  </si>
  <si>
    <t>SD</t>
  </si>
  <si>
    <t>Other LEA Name - not school district</t>
  </si>
  <si>
    <r>
      <t xml:space="preserve">Superintendent's Name </t>
    </r>
    <r>
      <rPr>
        <sz val="11"/>
        <color indexed="10"/>
        <rFont val="Calibri"/>
        <family val="2"/>
      </rPr>
      <t>(Chief Administrator for non-SD)</t>
    </r>
  </si>
  <si>
    <r>
      <t xml:space="preserve">Superintendent's Email </t>
    </r>
    <r>
      <rPr>
        <sz val="11"/>
        <color indexed="10"/>
        <rFont val="Calibri"/>
        <family val="2"/>
      </rPr>
      <t xml:space="preserve"> (Chief Administrator for non-SD)</t>
    </r>
  </si>
  <si>
    <r>
      <t xml:space="preserve">Superintendent's Phone  </t>
    </r>
    <r>
      <rPr>
        <sz val="11"/>
        <color indexed="10"/>
        <rFont val="Calibri"/>
        <family val="2"/>
      </rPr>
      <t>(Chief Administrator for non-SD)</t>
    </r>
  </si>
  <si>
    <r>
      <t xml:space="preserve">Superintendent's  Extension  </t>
    </r>
    <r>
      <rPr>
        <sz val="11"/>
        <color indexed="10"/>
        <rFont val="Calibri"/>
        <family val="2"/>
      </rPr>
      <t>(Chief Administrator for non-SD)</t>
    </r>
  </si>
  <si>
    <t>Other Administrative Unit Number (AUN)</t>
  </si>
  <si>
    <t>Other County</t>
  </si>
  <si>
    <t>Select OTHER LEA name, if not SD</t>
  </si>
  <si>
    <r>
      <t xml:space="preserve">The State Board of Education Regulations, </t>
    </r>
    <r>
      <rPr>
        <b/>
        <i/>
        <sz val="11"/>
        <rFont val="Calibri"/>
        <family val="2"/>
      </rPr>
      <t>22 Pa Code § 11.25</t>
    </r>
    <r>
      <rPr>
        <sz val="11"/>
        <rFont val="Calibri"/>
        <family val="2"/>
      </rPr>
      <t>, states the following:</t>
    </r>
  </si>
  <si>
    <t xml:space="preserve"> </t>
  </si>
  <si>
    <t>Date of physician's reassessment (must be within 2 weeks of extension request)</t>
  </si>
  <si>
    <t>Date of physician's reassment (must be within 2 weeks of extension request)</t>
  </si>
  <si>
    <t>HOMEBOUND INSTRUCTION WEBSITE!</t>
  </si>
  <si>
    <r>
      <t xml:space="preserve">A report </t>
    </r>
    <r>
      <rPr>
        <b/>
        <sz val="11"/>
        <color indexed="8"/>
        <rFont val="Calibri"/>
        <family val="2"/>
      </rPr>
      <t>must be submitted</t>
    </r>
    <r>
      <rPr>
        <sz val="11"/>
        <color theme="1"/>
        <rFont val="Calibri"/>
        <family val="2"/>
        <scheme val="minor"/>
      </rPr>
      <t xml:space="preserve"> for any regular student who will have been homebound for three calendar months. All </t>
    </r>
    <r>
      <rPr>
        <b/>
        <sz val="11"/>
        <color indexed="8"/>
        <rFont val="Calibri"/>
        <family val="2"/>
      </rPr>
      <t>special education students</t>
    </r>
    <r>
      <rPr>
        <sz val="11"/>
        <color theme="1"/>
        <rFont val="Calibri"/>
        <family val="2"/>
        <scheme val="minor"/>
      </rPr>
      <t xml:space="preserve"> receiving initial homebound instruction must be resported immediately through the the Special Education Students @ Home reporting system. If the need for homebound instruction continues past the initial three calendar months, return this form with the additional information for each subsequent request after each three-month extension. 
</t>
    </r>
  </si>
  <si>
    <r>
      <t xml:space="preserve">The completed Excel form should be emailed, with the Superintendent or Chief Administrator copied on the email, to 
</t>
    </r>
    <r>
      <rPr>
        <b/>
        <sz val="11"/>
        <color indexed="8"/>
        <rFont val="Calibri"/>
        <family val="2"/>
      </rPr>
      <t xml:space="preserve">ra-homebound@pa.gov. </t>
    </r>
    <r>
      <rPr>
        <sz val="11"/>
        <color theme="1"/>
        <rFont val="Calibri"/>
        <family val="2"/>
        <scheme val="minor"/>
      </rPr>
      <t xml:space="preserve">Questions regarding this form may be directed to the same email address.
</t>
    </r>
  </si>
  <si>
    <r>
      <rPr>
        <b/>
        <sz val="11"/>
        <color theme="1"/>
        <rFont val="Calibri"/>
        <family val="2"/>
        <scheme val="minor"/>
      </rPr>
      <t>A student with an IEP</t>
    </r>
    <r>
      <rPr>
        <sz val="11"/>
        <color theme="1"/>
        <rFont val="Calibri"/>
        <family val="2"/>
        <scheme val="minor"/>
      </rPr>
      <t xml:space="preserve"> must be reported immediately in the Special Education Students@Home reporting system.</t>
    </r>
  </si>
  <si>
    <r>
      <rPr>
        <sz val="11"/>
        <color indexed="8"/>
        <rFont val="Calibri"/>
        <family val="2"/>
      </rPr>
      <t>T</t>
    </r>
    <r>
      <rPr>
        <sz val="11"/>
        <color theme="1"/>
        <rFont val="Calibri"/>
        <family val="2"/>
        <scheme val="minor"/>
      </rPr>
      <t xml:space="preserve">he initial 3-month absence from school does </t>
    </r>
    <r>
      <rPr>
        <b/>
        <sz val="11"/>
        <color theme="1"/>
        <rFont val="Calibri"/>
        <family val="2"/>
        <scheme val="minor"/>
      </rPr>
      <t>not</t>
    </r>
    <r>
      <rPr>
        <sz val="11"/>
        <color theme="1"/>
        <rFont val="Calibri"/>
        <family val="2"/>
        <scheme val="minor"/>
      </rPr>
      <t xml:space="preserve"> need Department of Education approval.</t>
    </r>
  </si>
  <si>
    <r>
      <t xml:space="preserve">Extension requests for a continuing condition from year-to-year must be approved at the </t>
    </r>
    <r>
      <rPr>
        <b/>
        <sz val="11"/>
        <color indexed="8"/>
        <rFont val="Calibri"/>
        <family val="2"/>
      </rPr>
      <t>beginninig</t>
    </r>
    <r>
      <rPr>
        <sz val="11"/>
        <color theme="1"/>
        <rFont val="Calibri"/>
        <family val="2"/>
        <scheme val="minor"/>
      </rPr>
      <t xml:space="preserve"> of </t>
    </r>
    <r>
      <rPr>
        <b/>
        <sz val="11"/>
        <color theme="1"/>
        <rFont val="Calibri"/>
        <family val="2"/>
        <scheme val="minor"/>
      </rPr>
      <t>each</t>
    </r>
    <r>
      <rPr>
        <sz val="11"/>
        <color theme="1"/>
        <rFont val="Calibri"/>
        <family val="2"/>
        <scheme val="minor"/>
      </rPr>
      <t xml:space="preserve"> school year.</t>
    </r>
  </si>
  <si>
    <t>124150002</t>
  </si>
  <si>
    <t>125230001</t>
  </si>
  <si>
    <t>126510015</t>
  </si>
  <si>
    <t>112015106</t>
  </si>
  <si>
    <t>126510020</t>
  </si>
  <si>
    <t>126512990</t>
  </si>
  <si>
    <t>104510394</t>
  </si>
  <si>
    <t>121395927</t>
  </si>
  <si>
    <t>121399898</t>
  </si>
  <si>
    <t>181519176</t>
  </si>
  <si>
    <t>124150003</t>
  </si>
  <si>
    <t>127046517</t>
  </si>
  <si>
    <t>118400001</t>
  </si>
  <si>
    <t>126510010</t>
  </si>
  <si>
    <t>114060557</t>
  </si>
  <si>
    <t>185515523</t>
  </si>
  <si>
    <t>122093460</t>
  </si>
  <si>
    <t>115227010</t>
  </si>
  <si>
    <t>102024758</t>
  </si>
  <si>
    <t>122090001</t>
  </si>
  <si>
    <t>108070001</t>
  </si>
  <si>
    <t>110143060</t>
  </si>
  <si>
    <t>125236827</t>
  </si>
  <si>
    <t>124152880</t>
  </si>
  <si>
    <t>125232950</t>
  </si>
  <si>
    <t>126513160</t>
  </si>
  <si>
    <t>121394017</t>
  </si>
  <si>
    <t>102020001</t>
  </si>
  <si>
    <t>105252507</t>
  </si>
  <si>
    <t>124153320</t>
  </si>
  <si>
    <t>115220002</t>
  </si>
  <si>
    <t>126512840</t>
  </si>
  <si>
    <t>112673300</t>
  </si>
  <si>
    <t>126516724</t>
  </si>
  <si>
    <t>125232407</t>
  </si>
  <si>
    <t>126510011</t>
  </si>
  <si>
    <t>107653040</t>
  </si>
  <si>
    <t>120486892</t>
  </si>
  <si>
    <t>199025446</t>
  </si>
  <si>
    <t>105257512</t>
  </si>
  <si>
    <t>126513440</t>
  </si>
  <si>
    <t>126511563</t>
  </si>
  <si>
    <t>126513100</t>
  </si>
  <si>
    <t>120450003</t>
  </si>
  <si>
    <t>121398065</t>
  </si>
  <si>
    <t>119350001</t>
  </si>
  <si>
    <t>100510000</t>
  </si>
  <si>
    <t>126510021</t>
  </si>
  <si>
    <t>147513703</t>
  </si>
  <si>
    <t>126513450</t>
  </si>
  <si>
    <t>126518547</t>
  </si>
  <si>
    <t>126513270</t>
  </si>
  <si>
    <t>197010542</t>
  </si>
  <si>
    <t>129544907</t>
  </si>
  <si>
    <t>126513380</t>
  </si>
  <si>
    <t>126518004</t>
  </si>
  <si>
    <t>126510005</t>
  </si>
  <si>
    <t>126512850</t>
  </si>
  <si>
    <t>108057079</t>
  </si>
  <si>
    <t>119355028</t>
  </si>
  <si>
    <t>126512980</t>
  </si>
  <si>
    <t>126513510</t>
  </si>
  <si>
    <t>126512039</t>
  </si>
  <si>
    <t>115220001</t>
  </si>
  <si>
    <t>121395526</t>
  </si>
  <si>
    <t>126513070</t>
  </si>
  <si>
    <t>124152637</t>
  </si>
  <si>
    <t>133513315</t>
  </si>
  <si>
    <t>182514568</t>
  </si>
  <si>
    <t>104432830</t>
  </si>
  <si>
    <t>126514864</t>
  </si>
  <si>
    <t>126514059</t>
  </si>
  <si>
    <t>126510013</t>
  </si>
  <si>
    <t>126515492</t>
  </si>
  <si>
    <t>113362940</t>
  </si>
  <si>
    <t>126513110</t>
  </si>
  <si>
    <t>113363807</t>
  </si>
  <si>
    <t>120480002</t>
  </si>
  <si>
    <t>120483170</t>
  </si>
  <si>
    <t>139481451</t>
  </si>
  <si>
    <t>103029865</t>
  </si>
  <si>
    <t>112673500</t>
  </si>
  <si>
    <t>175390169</t>
  </si>
  <si>
    <t>127040002</t>
  </si>
  <si>
    <t>126519476</t>
  </si>
  <si>
    <t>102023030</t>
  </si>
  <si>
    <t>126513480</t>
  </si>
  <si>
    <t>126510014</t>
  </si>
  <si>
    <t>126513150</t>
  </si>
  <si>
    <t>126513117</t>
  </si>
  <si>
    <t>126511624</t>
  </si>
  <si>
    <t>126510002</t>
  </si>
  <si>
    <t>126518118</t>
  </si>
  <si>
    <t>126519644</t>
  </si>
  <si>
    <t>126511748</t>
  </si>
  <si>
    <t>126518795</t>
  </si>
  <si>
    <t>126513734</t>
  </si>
  <si>
    <t>126513290</t>
  </si>
  <si>
    <t>126516457</t>
  </si>
  <si>
    <t>126519433</t>
  </si>
  <si>
    <t>151514721</t>
  </si>
  <si>
    <t>126510022</t>
  </si>
  <si>
    <t>126517286</t>
  </si>
  <si>
    <t>126510023</t>
  </si>
  <si>
    <t>126517643</t>
  </si>
  <si>
    <t>126513230</t>
  </si>
  <si>
    <t>126519392</t>
  </si>
  <si>
    <t>111444307</t>
  </si>
  <si>
    <t>105250004</t>
  </si>
  <si>
    <t>126513000</t>
  </si>
  <si>
    <t>111440001</t>
  </si>
  <si>
    <t>126513420</t>
  </si>
  <si>
    <t>110143120</t>
  </si>
  <si>
    <t>126510019</t>
  </si>
  <si>
    <t>126513452</t>
  </si>
  <si>
    <t>173515368</t>
  </si>
  <si>
    <t>102023217</t>
  </si>
  <si>
    <t>103022481</t>
  </si>
  <si>
    <t>127043430</t>
  </si>
  <si>
    <t>115220003</t>
  </si>
  <si>
    <t>124150004</t>
  </si>
  <si>
    <t>115227398</t>
  </si>
  <si>
    <t>123460001</t>
  </si>
  <si>
    <t>126510004</t>
  </si>
  <si>
    <t>105250001</t>
  </si>
  <si>
    <t>126513280</t>
  </si>
  <si>
    <t>126514007</t>
  </si>
  <si>
    <t>126510009</t>
  </si>
  <si>
    <t>126510929</t>
  </si>
  <si>
    <t>126510016</t>
  </si>
  <si>
    <t>126513400</t>
  </si>
  <si>
    <t>102025007</t>
  </si>
  <si>
    <t>115222343</t>
  </si>
  <si>
    <t>126512960</t>
  </si>
  <si>
    <t>160028259</t>
  </si>
  <si>
    <t>103020005</t>
  </si>
  <si>
    <t>103024952</t>
  </si>
  <si>
    <t>103020003</t>
  </si>
  <si>
    <t>103020004</t>
  </si>
  <si>
    <t>103028192</t>
  </si>
  <si>
    <t>103024162</t>
  </si>
  <si>
    <t>102027560</t>
  </si>
  <si>
    <t>115227871</t>
  </si>
  <si>
    <t>124153350</t>
  </si>
  <si>
    <t>126510008</t>
  </si>
  <si>
    <t>105252920</t>
  </si>
  <si>
    <t>121393330</t>
  </si>
  <si>
    <t>126510001</t>
  </si>
  <si>
    <t>114514135</t>
  </si>
  <si>
    <t>122093140</t>
  </si>
  <si>
    <t>129546907</t>
  </si>
  <si>
    <t>188392660</t>
  </si>
  <si>
    <t>123463370</t>
  </si>
  <si>
    <t>108515107</t>
  </si>
  <si>
    <t>103023410</t>
  </si>
  <si>
    <t>111315438</t>
  </si>
  <si>
    <t>101833400</t>
  </si>
  <si>
    <t>116493130</t>
  </si>
  <si>
    <t>115223050</t>
  </si>
  <si>
    <t>192518422</t>
  </si>
  <si>
    <t>126511530</t>
  </si>
  <si>
    <t>102020003</t>
  </si>
  <si>
    <t>126515691</t>
  </si>
  <si>
    <t>105620001</t>
  </si>
  <si>
    <t>126512674</t>
  </si>
  <si>
    <t>126519434</t>
  </si>
  <si>
    <t>168513758</t>
  </si>
  <si>
    <t>126517442</t>
  </si>
  <si>
    <t>103519376</t>
  </si>
  <si>
    <t>126513210</t>
  </si>
  <si>
    <t>126513415</t>
  </si>
  <si>
    <t>103023090</t>
  </si>
  <si>
    <t>102023080</t>
  </si>
  <si>
    <t>103028246</t>
  </si>
  <si>
    <t>141019741</t>
  </si>
  <si>
    <t>125233517</t>
  </si>
  <si>
    <t>126513020</t>
  </si>
  <si>
    <t>126510006</t>
  </si>
  <si>
    <t>103028425</t>
  </si>
  <si>
    <t>125230002</t>
  </si>
  <si>
    <t>126510007</t>
  </si>
  <si>
    <t>189670676</t>
  </si>
  <si>
    <t>126513250</t>
  </si>
  <si>
    <t>110140001</t>
  </si>
  <si>
    <t>103020368</t>
  </si>
  <si>
    <t>103025206</t>
  </si>
  <si>
    <t>126512870</t>
  </si>
  <si>
    <t xml:space="preserve">Charter School                          </t>
  </si>
  <si>
    <t>Career and Technical Center</t>
  </si>
  <si>
    <t>Adams County Technical 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</si>
</sst>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
  </numFmts>
  <fonts count="27"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sz val="10"/>
      <color indexed="8"/>
      <name val="Arial"/>
      <family val="2"/>
    </font>
    <font>
      <b/>
      <sz val="11"/>
      <color indexed="8"/>
      <name val="Calibri"/>
      <family val="2"/>
    </font>
    <font>
      <sz val="11"/>
      <color indexed="10"/>
      <name val="Calibri"/>
      <family val="2"/>
    </font>
    <font>
      <b/>
      <sz val="11"/>
      <color indexed="10"/>
      <name val="Calibri"/>
      <family val="2"/>
    </font>
    <font>
      <sz val="11"/>
      <name val="Calibri"/>
      <family val="2"/>
    </font>
    <font>
      <b/>
      <sz val="11"/>
      <color indexed="56"/>
      <name val="Calibri"/>
      <family val="2"/>
    </font>
    <font>
      <sz val="11"/>
      <color indexed="56"/>
      <name val="Calibri"/>
      <family val="2"/>
    </font>
    <font>
      <sz val="9"/>
      <color indexed="81"/>
      <name val="Tahoma"/>
      <family val="2"/>
    </font>
    <font>
      <b/>
      <i/>
      <sz val="11"/>
      <name val="Calibri"/>
      <family val="2"/>
    </font>
    <font>
      <b/>
      <sz val="9"/>
      <color indexed="81"/>
      <name val="Tahoma"/>
      <family val="2"/>
    </font>
    <font>
      <u/>
      <sz val="11"/>
      <color theme="10"/>
      <name val="Calibri"/>
      <family val="2"/>
      <scheme val="min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sz val="11"/>
      <color rgb="FF003366"/>
      <name val="Calibri"/>
      <family val="2"/>
    </font>
    <font>
      <sz val="11"/>
      <color rgb="FFFF0000"/>
      <name val="Calibri"/>
      <family val="2"/>
    </font>
    <font>
      <sz val="11"/>
      <name val="Calibri"/>
      <family val="2"/>
      <scheme val="minor"/>
    </font>
    <font>
      <sz val="11"/>
      <color rgb="FFC5D9F1"/>
      <name val="Calibri"/>
      <family val="2"/>
      <scheme val="minor"/>
    </font>
    <font>
      <b/>
      <sz val="11"/>
      <color rgb="FFFF0000"/>
      <name val="Calibri"/>
      <family val="2"/>
      <scheme val="minor"/>
    </font>
    <font>
      <b/>
      <sz val="11"/>
      <color rgb="FF002060"/>
      <name val="Calibri"/>
      <family val="2"/>
    </font>
    <font>
      <sz val="11"/>
      <color rgb="FFC5D9F1"/>
      <name val="Calibri"/>
      <family val="2"/>
    </font>
    <font>
      <b/>
      <sz val="11"/>
      <color rgb="FFFF0000"/>
      <name val="Calibri"/>
      <family val="2"/>
    </font>
  </fonts>
  <fills count="10">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CE6F1"/>
        <bgColor indexed="64"/>
      </patternFill>
    </fill>
    <fill>
      <patternFill patternType="solid">
        <fgColor rgb="FFC5D9F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0" fontId="14" fillId="0" borderId="0" applyNumberFormat="0" applyFill="0" applyBorder="0" applyAlignment="0" applyProtection="0"/>
    <xf numFmtId="0" fontId="4" fillId="0" borderId="0"/>
    <xf numFmtId="0" fontId="4" fillId="0" borderId="0"/>
  </cellStyleXfs>
  <cellXfs count="157">
    <xf numFmtId="0" fontId="0" fillId="0" borderId="0" xfId="0"/>
    <xf numFmtId="0" fontId="0" fillId="0" borderId="0" xfId="0" applyAlignment="1">
      <alignment wrapText="1"/>
    </xf>
    <xf numFmtId="0" fontId="0" fillId="0" borderId="0" xfId="0" applyAlignment="1"/>
    <xf numFmtId="0" fontId="0" fillId="2" borderId="2" xfId="0" applyFill="1" applyBorder="1"/>
    <xf numFmtId="0" fontId="3" fillId="0" borderId="1" xfId="3" applyFont="1" applyFill="1" applyBorder="1" applyAlignment="1">
      <alignment horizontal="right" wrapText="1"/>
    </xf>
    <xf numFmtId="0" fontId="3" fillId="0" borderId="1" xfId="3" applyFont="1" applyFill="1" applyBorder="1" applyAlignment="1">
      <alignment wrapText="1"/>
    </xf>
    <xf numFmtId="0" fontId="5" fillId="0" borderId="0" xfId="0" applyFont="1" applyFill="1" applyBorder="1"/>
    <xf numFmtId="0" fontId="0" fillId="0" borderId="0" xfId="0" applyFill="1" applyBorder="1"/>
    <xf numFmtId="0" fontId="0" fillId="0" borderId="0" xfId="0" applyFill="1"/>
    <xf numFmtId="0" fontId="0" fillId="0" borderId="0" xfId="0" applyBorder="1" applyAlignment="1" applyProtection="1">
      <alignment vertical="top" wrapText="1"/>
    </xf>
    <xf numFmtId="0" fontId="0" fillId="0" borderId="0" xfId="0" applyBorder="1"/>
    <xf numFmtId="0" fontId="0" fillId="0" borderId="0" xfId="0" applyFill="1" applyBorder="1" applyAlignment="1" applyProtection="1">
      <alignment vertical="top" wrapText="1"/>
    </xf>
    <xf numFmtId="0" fontId="0" fillId="0" borderId="3" xfId="0" applyBorder="1" applyAlignment="1">
      <alignment horizontal="left" vertical="top"/>
    </xf>
    <xf numFmtId="0" fontId="0" fillId="0" borderId="3" xfId="0" applyBorder="1" applyAlignment="1">
      <alignment wrapText="1"/>
    </xf>
    <xf numFmtId="0" fontId="0" fillId="0" borderId="3" xfId="0" applyBorder="1" applyAlignment="1">
      <alignment horizontal="left" vertical="top" wrapText="1"/>
    </xf>
    <xf numFmtId="0" fontId="0" fillId="0" borderId="3" xfId="0" applyBorder="1" applyAlignment="1"/>
    <xf numFmtId="0" fontId="8" fillId="0" borderId="3" xfId="0" applyFont="1" applyBorder="1" applyAlignment="1">
      <alignment horizontal="left" vertical="top" wrapText="1"/>
    </xf>
    <xf numFmtId="0" fontId="0" fillId="0" borderId="4" xfId="0" applyBorder="1" applyAlignment="1"/>
    <xf numFmtId="0" fontId="2" fillId="3" borderId="5" xfId="3" applyFont="1" applyFill="1" applyBorder="1" applyAlignment="1"/>
    <xf numFmtId="0" fontId="0" fillId="0" borderId="2" xfId="0" applyBorder="1" applyAlignment="1" applyProtection="1">
      <alignment horizontal="left"/>
      <protection locked="0"/>
    </xf>
    <xf numFmtId="164" fontId="0" fillId="0" borderId="2" xfId="0" applyNumberFormat="1" applyBorder="1" applyAlignment="1" applyProtection="1">
      <alignment horizontal="left"/>
      <protection locked="0"/>
    </xf>
    <xf numFmtId="49" fontId="0" fillId="0" borderId="2" xfId="0" applyNumberFormat="1" applyBorder="1" applyAlignment="1" applyProtection="1">
      <alignment horizontal="left"/>
      <protection locked="0"/>
    </xf>
    <xf numFmtId="0" fontId="6" fillId="2" borderId="2" xfId="0" applyFont="1" applyFill="1" applyBorder="1"/>
    <xf numFmtId="0" fontId="0" fillId="0" borderId="0" xfId="0" applyAlignment="1" applyProtection="1">
      <alignment vertical="top"/>
    </xf>
    <xf numFmtId="164" fontId="0" fillId="0" borderId="0" xfId="0" applyNumberFormat="1" applyAlignment="1" applyProtection="1">
      <alignment vertical="top"/>
    </xf>
    <xf numFmtId="165" fontId="0" fillId="0" borderId="0" xfId="0" applyNumberFormat="1" applyAlignment="1" applyProtection="1">
      <alignment vertical="top"/>
    </xf>
    <xf numFmtId="0" fontId="0" fillId="0" borderId="0" xfId="0" applyAlignment="1" applyProtection="1">
      <alignment vertical="top" wrapText="1"/>
    </xf>
    <xf numFmtId="0" fontId="14" fillId="0" borderId="3" xfId="1" applyBorder="1"/>
    <xf numFmtId="0" fontId="0" fillId="4" borderId="2" xfId="0" applyFill="1" applyBorder="1"/>
    <xf numFmtId="0" fontId="18" fillId="3" borderId="2" xfId="3" applyFont="1" applyFill="1" applyBorder="1" applyAlignment="1"/>
    <xf numFmtId="49" fontId="3" fillId="0" borderId="1" xfId="3" applyNumberFormat="1" applyFont="1" applyFill="1" applyBorder="1" applyAlignment="1">
      <alignment wrapText="1"/>
    </xf>
    <xf numFmtId="0" fontId="19" fillId="0" borderId="3" xfId="0" applyFont="1" applyBorder="1" applyAlignment="1">
      <alignment horizontal="left" vertical="top" wrapText="1"/>
    </xf>
    <xf numFmtId="0" fontId="0" fillId="0" borderId="0" xfId="0"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0" xfId="0" applyFill="1" applyAlignment="1" applyProtection="1">
      <alignment vertical="top"/>
    </xf>
    <xf numFmtId="0" fontId="0" fillId="0" borderId="0" xfId="0" applyAlignment="1" applyProtection="1">
      <alignment horizontal="right" vertical="top"/>
    </xf>
    <xf numFmtId="0" fontId="2" fillId="6" borderId="2" xfId="0" applyFont="1" applyFill="1" applyBorder="1"/>
    <xf numFmtId="0" fontId="0" fillId="0" borderId="4" xfId="0" applyFill="1" applyBorder="1" applyAlignment="1" applyProtection="1">
      <alignment vertical="top" wrapText="1"/>
      <protection locked="0"/>
    </xf>
    <xf numFmtId="0" fontId="0" fillId="0" borderId="2" xfId="0" applyFill="1" applyBorder="1" applyAlignment="1" applyProtection="1">
      <alignment vertical="top" wrapText="1"/>
      <protection locked="0"/>
    </xf>
    <xf numFmtId="0" fontId="14" fillId="0" borderId="2" xfId="1" applyBorder="1" applyAlignment="1" applyProtection="1">
      <alignment horizontal="left"/>
      <protection locked="0"/>
    </xf>
    <xf numFmtId="0" fontId="1" fillId="0" borderId="1" xfId="2" applyFont="1" applyFill="1" applyBorder="1" applyAlignment="1">
      <alignment wrapText="1"/>
    </xf>
    <xf numFmtId="0" fontId="0" fillId="0" borderId="2" xfId="0" applyFill="1" applyBorder="1" applyAlignment="1" applyProtection="1">
      <alignment horizontal="left" vertical="top" wrapText="1"/>
      <protection locked="0"/>
    </xf>
    <xf numFmtId="0" fontId="0" fillId="7" borderId="0" xfId="0" applyFill="1"/>
    <xf numFmtId="0" fontId="0" fillId="0" borderId="4" xfId="0" applyFill="1" applyBorder="1" applyAlignment="1">
      <alignment wrapText="1"/>
    </xf>
    <xf numFmtId="0" fontId="0" fillId="0" borderId="0" xfId="0" quotePrefix="1"/>
    <xf numFmtId="0" fontId="0" fillId="0" borderId="0" xfId="0" applyFont="1" applyAlignment="1" applyProtection="1">
      <alignment vertical="top"/>
    </xf>
    <xf numFmtId="0" fontId="0" fillId="0" borderId="0" xfId="0" applyProtection="1"/>
    <xf numFmtId="0" fontId="0" fillId="0" borderId="6" xfId="0" applyFill="1" applyBorder="1" applyProtection="1"/>
    <xf numFmtId="0" fontId="0" fillId="0" borderId="0" xfId="0" applyAlignment="1">
      <alignment horizontal="left" vertical="top" textRotation="105"/>
    </xf>
    <xf numFmtId="165" fontId="0" fillId="0" borderId="4" xfId="0" applyNumberFormat="1" applyFill="1" applyBorder="1" applyAlignment="1" applyProtection="1">
      <alignment horizontal="right" vertical="top"/>
      <protection locked="0"/>
    </xf>
    <xf numFmtId="165" fontId="0" fillId="0" borderId="2" xfId="0" applyNumberFormat="1" applyFill="1" applyBorder="1" applyAlignment="1" applyProtection="1">
      <alignment horizontal="right" vertical="top"/>
      <protection locked="0"/>
    </xf>
    <xf numFmtId="0" fontId="0" fillId="0" borderId="3" xfId="0" applyBorder="1"/>
    <xf numFmtId="1" fontId="0" fillId="0" borderId="0" xfId="0" applyNumberFormat="1" applyAlignment="1" applyProtection="1">
      <alignment vertical="top"/>
    </xf>
    <xf numFmtId="0" fontId="16" fillId="0" borderId="0" xfId="0" applyFont="1" applyAlignment="1">
      <alignment horizontal="left" vertical="top" textRotation="105"/>
    </xf>
    <xf numFmtId="0" fontId="16" fillId="0" borderId="0" xfId="0" applyFont="1"/>
    <xf numFmtId="49" fontId="1" fillId="0" borderId="1" xfId="3" applyNumberFormat="1" applyFont="1" applyFill="1" applyBorder="1" applyAlignment="1">
      <alignment wrapText="1"/>
    </xf>
    <xf numFmtId="0" fontId="16" fillId="0" borderId="0" xfId="0" applyFont="1" applyProtection="1"/>
    <xf numFmtId="0" fontId="1" fillId="0" borderId="1" xfId="3" applyFont="1" applyFill="1" applyBorder="1" applyAlignment="1">
      <alignment wrapText="1"/>
    </xf>
    <xf numFmtId="0" fontId="1" fillId="0" borderId="2" xfId="3" applyNumberFormat="1" applyFont="1" applyFill="1" applyBorder="1" applyAlignment="1" applyProtection="1">
      <alignment horizontal="left" wrapText="1"/>
    </xf>
    <xf numFmtId="0" fontId="0" fillId="0" borderId="2" xfId="0" applyBorder="1" applyAlignment="1" applyProtection="1">
      <alignment horizontal="left"/>
    </xf>
    <xf numFmtId="0" fontId="3" fillId="0" borderId="2" xfId="3" applyNumberFormat="1" applyFont="1" applyFill="1" applyBorder="1" applyAlignment="1" applyProtection="1">
      <alignment horizontal="left" wrapText="1"/>
    </xf>
    <xf numFmtId="0" fontId="20" fillId="0" borderId="2" xfId="3" applyNumberFormat="1" applyFont="1" applyFill="1" applyBorder="1" applyAlignment="1" applyProtection="1">
      <alignment horizontal="left" wrapText="1"/>
    </xf>
    <xf numFmtId="0" fontId="16" fillId="0" borderId="2" xfId="0" applyFont="1" applyBorder="1" applyAlignment="1" applyProtection="1">
      <alignment horizontal="left"/>
    </xf>
    <xf numFmtId="0" fontId="7" fillId="8" borderId="2" xfId="0" applyFont="1" applyFill="1" applyBorder="1"/>
    <xf numFmtId="0" fontId="8" fillId="8" borderId="2" xfId="0" applyFont="1" applyFill="1" applyBorder="1" applyAlignment="1">
      <alignment horizontal="left" vertical="top" wrapText="1"/>
    </xf>
    <xf numFmtId="0" fontId="5" fillId="8" borderId="7" xfId="0" applyFont="1" applyFill="1" applyBorder="1" applyAlignment="1" applyProtection="1">
      <alignment vertical="top"/>
    </xf>
    <xf numFmtId="0" fontId="2" fillId="8" borderId="8" xfId="0" applyFont="1" applyFill="1" applyBorder="1" applyAlignment="1" applyProtection="1">
      <alignment vertical="top"/>
    </xf>
    <xf numFmtId="0" fontId="5" fillId="8" borderId="8" xfId="0" quotePrefix="1" applyFont="1" applyFill="1" applyBorder="1" applyAlignment="1" applyProtection="1">
      <alignment vertical="top"/>
    </xf>
    <xf numFmtId="0" fontId="0" fillId="8" borderId="8" xfId="0" applyFill="1" applyBorder="1" applyAlignment="1" applyProtection="1">
      <alignment vertical="top"/>
    </xf>
    <xf numFmtId="0" fontId="0" fillId="8" borderId="8" xfId="0" applyFill="1" applyBorder="1" applyAlignment="1" applyProtection="1">
      <alignment horizontal="left" vertical="top"/>
    </xf>
    <xf numFmtId="0" fontId="0" fillId="8" borderId="8" xfId="0" applyFill="1" applyBorder="1" applyAlignment="1" applyProtection="1">
      <alignment horizontal="right" vertical="top"/>
    </xf>
    <xf numFmtId="0" fontId="5" fillId="8" borderId="9" xfId="0" applyFont="1" applyFill="1" applyBorder="1" applyAlignment="1" applyProtection="1">
      <alignment horizontal="center" vertical="top"/>
    </xf>
    <xf numFmtId="0" fontId="2" fillId="9" borderId="7" xfId="0" applyFont="1" applyFill="1" applyBorder="1" applyAlignment="1" applyProtection="1">
      <alignment vertical="top"/>
    </xf>
    <xf numFmtId="0" fontId="2" fillId="9" borderId="8" xfId="0" quotePrefix="1" applyFont="1" applyFill="1" applyBorder="1" applyAlignment="1" applyProtection="1">
      <alignment vertical="top"/>
    </xf>
    <xf numFmtId="0" fontId="0" fillId="9" borderId="8" xfId="0" applyFont="1" applyFill="1" applyBorder="1" applyAlignment="1" applyProtection="1">
      <alignment horizontal="left" vertical="top"/>
    </xf>
    <xf numFmtId="0" fontId="0" fillId="9" borderId="8" xfId="0" applyFont="1" applyFill="1" applyBorder="1" applyAlignment="1" applyProtection="1">
      <alignment horizontal="right" vertical="top"/>
    </xf>
    <xf numFmtId="0" fontId="0" fillId="9" borderId="8" xfId="0" applyFont="1" applyFill="1" applyBorder="1" applyAlignment="1" applyProtection="1">
      <alignment vertical="top"/>
    </xf>
    <xf numFmtId="1" fontId="21" fillId="9" borderId="8" xfId="0" applyNumberFormat="1" applyFont="1" applyFill="1" applyBorder="1" applyAlignment="1" applyProtection="1">
      <alignment vertical="top"/>
    </xf>
    <xf numFmtId="165" fontId="8" fillId="9" borderId="9" xfId="0" applyNumberFormat="1" applyFont="1" applyFill="1" applyBorder="1" applyAlignment="1" applyProtection="1">
      <alignment horizontal="center" vertical="top"/>
    </xf>
    <xf numFmtId="0" fontId="5" fillId="9" borderId="7" xfId="0" applyFont="1" applyFill="1" applyBorder="1" applyAlignment="1" applyProtection="1">
      <alignment vertical="top"/>
    </xf>
    <xf numFmtId="0" fontId="2" fillId="9" borderId="8" xfId="0" applyFont="1" applyFill="1" applyBorder="1" applyAlignment="1" applyProtection="1">
      <alignment vertical="top"/>
    </xf>
    <xf numFmtId="0" fontId="5" fillId="9" borderId="8" xfId="0" quotePrefix="1" applyFont="1" applyFill="1" applyBorder="1" applyAlignment="1" applyProtection="1">
      <alignment vertical="top"/>
    </xf>
    <xf numFmtId="0" fontId="0" fillId="9" borderId="8" xfId="0" applyFill="1" applyBorder="1" applyAlignment="1" applyProtection="1">
      <alignment vertical="top"/>
    </xf>
    <xf numFmtId="0" fontId="0" fillId="9" borderId="8" xfId="0" applyFill="1" applyBorder="1" applyAlignment="1" applyProtection="1">
      <alignment horizontal="left" vertical="top"/>
    </xf>
    <xf numFmtId="0" fontId="0" fillId="9" borderId="8" xfId="0" applyFill="1" applyBorder="1" applyAlignment="1" applyProtection="1">
      <alignment horizontal="right" vertical="top"/>
    </xf>
    <xf numFmtId="0" fontId="0" fillId="8" borderId="6" xfId="0" quotePrefix="1" applyFill="1" applyBorder="1" applyAlignment="1" applyProtection="1">
      <alignment vertical="top"/>
    </xf>
    <xf numFmtId="0" fontId="0" fillId="8" borderId="0" xfId="0" applyFill="1" applyBorder="1" applyAlignment="1" applyProtection="1">
      <alignment vertical="top" wrapText="1"/>
    </xf>
    <xf numFmtId="0" fontId="0" fillId="8" borderId="0" xfId="0" quotePrefix="1" applyFill="1" applyBorder="1" applyAlignment="1" applyProtection="1">
      <alignment horizontal="right" vertical="top" wrapText="1"/>
    </xf>
    <xf numFmtId="0" fontId="0" fillId="8" borderId="0" xfId="0" applyFill="1" applyBorder="1" applyAlignment="1" applyProtection="1">
      <alignment vertical="top"/>
    </xf>
    <xf numFmtId="0" fontId="0" fillId="8" borderId="6" xfId="0" quotePrefix="1" applyFill="1" applyBorder="1" applyAlignment="1" applyProtection="1">
      <alignment horizontal="right" vertical="top"/>
    </xf>
    <xf numFmtId="0" fontId="0" fillId="8" borderId="0" xfId="0" applyFill="1" applyBorder="1" applyAlignment="1" applyProtection="1">
      <alignment horizontal="left" vertical="top" wrapText="1"/>
    </xf>
    <xf numFmtId="0" fontId="0" fillId="8" borderId="10" xfId="0" applyFill="1" applyBorder="1" applyAlignment="1" applyProtection="1">
      <alignment vertical="top" wrapText="1"/>
    </xf>
    <xf numFmtId="0" fontId="0" fillId="8" borderId="11" xfId="0" applyFill="1" applyBorder="1" applyAlignment="1" applyProtection="1">
      <alignment vertical="top"/>
    </xf>
    <xf numFmtId="0" fontId="0" fillId="8" borderId="11" xfId="0" applyFill="1" applyBorder="1" applyAlignment="1" applyProtection="1">
      <alignment vertical="top" wrapText="1"/>
    </xf>
    <xf numFmtId="0" fontId="0" fillId="8" borderId="0" xfId="0" applyFill="1" applyAlignment="1" applyProtection="1">
      <alignment vertical="top"/>
    </xf>
    <xf numFmtId="0" fontId="0" fillId="8" borderId="12" xfId="0" applyFill="1" applyBorder="1" applyAlignment="1" applyProtection="1">
      <alignment vertical="top"/>
    </xf>
    <xf numFmtId="0" fontId="0" fillId="8" borderId="13" xfId="0" quotePrefix="1" applyFill="1" applyBorder="1" applyAlignment="1" applyProtection="1">
      <alignment vertical="top"/>
    </xf>
    <xf numFmtId="0" fontId="0" fillId="8" borderId="14" xfId="0" applyFill="1" applyBorder="1" applyAlignment="1" applyProtection="1">
      <alignment vertical="top"/>
    </xf>
    <xf numFmtId="0" fontId="0" fillId="8" borderId="15" xfId="0" applyFill="1" applyBorder="1" applyAlignment="1" applyProtection="1">
      <alignment vertical="top"/>
    </xf>
    <xf numFmtId="0" fontId="0" fillId="8" borderId="0" xfId="0" quotePrefix="1" applyFill="1" applyAlignment="1" applyProtection="1">
      <alignment horizontal="right" vertical="top"/>
    </xf>
    <xf numFmtId="0" fontId="0" fillId="8" borderId="10" xfId="0" applyFill="1" applyBorder="1" applyAlignment="1" applyProtection="1">
      <alignment vertical="top"/>
    </xf>
    <xf numFmtId="0" fontId="0" fillId="8" borderId="6" xfId="0" applyFill="1" applyBorder="1" applyAlignment="1" applyProtection="1">
      <alignment vertical="top"/>
    </xf>
    <xf numFmtId="0" fontId="0" fillId="8" borderId="14" xfId="0" quotePrefix="1" applyFill="1" applyBorder="1" applyAlignment="1" applyProtection="1">
      <alignment horizontal="right" vertical="top"/>
    </xf>
    <xf numFmtId="0" fontId="0" fillId="8" borderId="0" xfId="0" quotePrefix="1" applyFill="1" applyBorder="1" applyAlignment="1" applyProtection="1">
      <alignment horizontal="right" vertical="top"/>
    </xf>
    <xf numFmtId="0" fontId="0" fillId="8" borderId="0" xfId="0" applyFill="1" applyBorder="1" applyAlignment="1" applyProtection="1">
      <alignment horizontal="right" vertical="top"/>
    </xf>
    <xf numFmtId="0" fontId="0" fillId="8" borderId="11" xfId="0" applyFill="1" applyBorder="1" applyAlignment="1" applyProtection="1">
      <alignment horizontal="right" vertical="top"/>
    </xf>
    <xf numFmtId="0" fontId="0" fillId="8" borderId="15" xfId="0" quotePrefix="1" applyFill="1" applyBorder="1" applyAlignment="1" applyProtection="1">
      <alignment vertical="top"/>
    </xf>
    <xf numFmtId="0" fontId="0" fillId="8" borderId="0" xfId="0" applyFill="1" applyBorder="1" applyAlignment="1" applyProtection="1">
      <alignment horizontal="left" vertical="top"/>
    </xf>
    <xf numFmtId="0" fontId="0" fillId="8" borderId="10" xfId="0" applyFill="1" applyBorder="1" applyAlignment="1" applyProtection="1">
      <alignment horizontal="left" vertical="top"/>
    </xf>
    <xf numFmtId="0" fontId="5" fillId="9" borderId="8" xfId="0" applyFont="1" applyFill="1" applyBorder="1" applyAlignment="1" applyProtection="1">
      <alignment vertical="top"/>
    </xf>
    <xf numFmtId="0" fontId="0" fillId="9" borderId="9" xfId="0" applyFill="1" applyBorder="1" applyAlignment="1" applyProtection="1">
      <alignment vertical="top"/>
    </xf>
    <xf numFmtId="0" fontId="0" fillId="9" borderId="2" xfId="0" applyFill="1" applyBorder="1" applyAlignment="1" applyProtection="1">
      <alignment horizontal="left" vertical="top"/>
    </xf>
    <xf numFmtId="165" fontId="0" fillId="9" borderId="16" xfId="0" applyNumberFormat="1" applyFill="1" applyBorder="1" applyAlignment="1" applyProtection="1">
      <alignment horizontal="left" vertical="top"/>
    </xf>
    <xf numFmtId="165" fontId="0" fillId="9" borderId="3" xfId="0" applyNumberFormat="1" applyFill="1" applyBorder="1" applyAlignment="1" applyProtection="1">
      <alignment horizontal="left" vertical="top"/>
    </xf>
    <xf numFmtId="0" fontId="0" fillId="8" borderId="0" xfId="0" applyFill="1" applyBorder="1" applyAlignment="1" applyProtection="1">
      <alignment horizontal="right" vertical="top" wrapText="1"/>
    </xf>
    <xf numFmtId="0" fontId="0" fillId="8" borderId="10" xfId="0" applyFill="1" applyBorder="1" applyAlignment="1" applyProtection="1">
      <alignment horizontal="left" vertical="top" wrapText="1"/>
    </xf>
    <xf numFmtId="0" fontId="22" fillId="9" borderId="8" xfId="0" applyFont="1" applyFill="1" applyBorder="1" applyAlignment="1" applyProtection="1">
      <alignment horizontal="right" vertical="top"/>
    </xf>
    <xf numFmtId="0" fontId="15" fillId="9" borderId="8" xfId="0" applyFont="1" applyFill="1" applyBorder="1" applyAlignment="1" applyProtection="1">
      <alignment vertical="top"/>
    </xf>
    <xf numFmtId="0" fontId="23" fillId="0" borderId="0" xfId="0" applyFont="1" applyProtection="1"/>
    <xf numFmtId="0" fontId="2" fillId="8" borderId="2" xfId="0" applyFont="1" applyFill="1" applyBorder="1" applyAlignment="1">
      <alignment horizontal="center" vertical="center"/>
    </xf>
    <xf numFmtId="0" fontId="24" fillId="9" borderId="2" xfId="0" applyFont="1" applyFill="1" applyBorder="1" applyAlignment="1" applyProtection="1">
      <alignment vertical="center"/>
    </xf>
    <xf numFmtId="0" fontId="0" fillId="8" borderId="2" xfId="0" applyFill="1" applyBorder="1" applyProtection="1"/>
    <xf numFmtId="0" fontId="16" fillId="8" borderId="2" xfId="0" applyFont="1" applyFill="1" applyBorder="1" applyProtection="1"/>
    <xf numFmtId="0" fontId="24" fillId="9" borderId="2" xfId="0" applyFont="1" applyFill="1" applyBorder="1" applyProtection="1"/>
    <xf numFmtId="0" fontId="0" fillId="9" borderId="2" xfId="0" applyFill="1" applyBorder="1" applyAlignment="1" applyProtection="1">
      <alignment horizontal="left"/>
    </xf>
    <xf numFmtId="0" fontId="25" fillId="9" borderId="9" xfId="0" applyFont="1" applyFill="1" applyBorder="1" applyAlignment="1" applyProtection="1">
      <alignment horizontal="center" vertical="top"/>
    </xf>
    <xf numFmtId="0" fontId="2" fillId="0" borderId="2" xfId="3" applyFont="1" applyFill="1" applyBorder="1" applyAlignment="1" applyProtection="1">
      <alignment horizontal="left" wrapText="1"/>
      <protection locked="0"/>
    </xf>
    <xf numFmtId="0" fontId="26" fillId="0" borderId="2" xfId="3" applyNumberFormat="1" applyFont="1" applyFill="1" applyBorder="1" applyAlignment="1" applyProtection="1">
      <alignment horizontal="left" wrapText="1"/>
      <protection locked="0"/>
    </xf>
    <xf numFmtId="0" fontId="0" fillId="8" borderId="14" xfId="0" applyFill="1" applyBorder="1" applyAlignment="1" applyProtection="1">
      <alignment horizontal="left" vertical="top" wrapText="1"/>
    </xf>
    <xf numFmtId="0" fontId="0" fillId="8" borderId="17" xfId="0" applyFill="1" applyBorder="1" applyAlignment="1" applyProtection="1">
      <alignment horizontal="left" vertical="top" wrapText="1"/>
    </xf>
    <xf numFmtId="0" fontId="0" fillId="8" borderId="0" xfId="0" applyFill="1" applyAlignment="1" applyProtection="1">
      <alignment horizontal="left" vertical="top" wrapText="1"/>
    </xf>
    <xf numFmtId="0" fontId="0" fillId="8" borderId="10" xfId="0" applyFill="1" applyBorder="1" applyAlignment="1" applyProtection="1">
      <alignment horizontal="left" vertical="top" wrapText="1"/>
    </xf>
    <xf numFmtId="0" fontId="0" fillId="9" borderId="7" xfId="0" applyFill="1" applyBorder="1" applyAlignment="1" applyProtection="1">
      <alignment vertical="top" wrapText="1"/>
    </xf>
    <xf numFmtId="0" fontId="0" fillId="9" borderId="8" xfId="0" applyFill="1" applyBorder="1" applyAlignment="1" applyProtection="1">
      <alignment vertical="top" wrapText="1"/>
    </xf>
    <xf numFmtId="0" fontId="0" fillId="9" borderId="9" xfId="0" applyFill="1" applyBorder="1" applyAlignment="1" applyProtection="1">
      <alignment vertical="top" wrapText="1"/>
    </xf>
    <xf numFmtId="0" fontId="0" fillId="9" borderId="7" xfId="0" applyFill="1" applyBorder="1" applyAlignment="1" applyProtection="1">
      <alignment horizontal="left" vertical="top" wrapText="1"/>
    </xf>
    <xf numFmtId="0" fontId="0" fillId="9" borderId="8" xfId="0" applyFill="1" applyBorder="1" applyAlignment="1" applyProtection="1">
      <alignment horizontal="left" vertical="top" wrapText="1"/>
    </xf>
    <xf numFmtId="0" fontId="0" fillId="9" borderId="9" xfId="0" applyFill="1" applyBorder="1" applyAlignment="1" applyProtection="1">
      <alignment horizontal="left" vertical="top" wrapText="1"/>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7" xfId="0" applyFill="1" applyBorder="1" applyAlignment="1" applyProtection="1">
      <alignment vertical="top" wrapText="1"/>
      <protection locked="0"/>
    </xf>
    <xf numFmtId="0" fontId="0" fillId="0" borderId="8" xfId="0" applyFill="1" applyBorder="1" applyAlignment="1" applyProtection="1">
      <alignment vertical="top" wrapText="1"/>
      <protection locked="0"/>
    </xf>
    <xf numFmtId="0" fontId="0" fillId="0" borderId="9" xfId="0" applyFill="1" applyBorder="1" applyAlignment="1" applyProtection="1">
      <alignment vertical="top" wrapText="1"/>
      <protection locked="0"/>
    </xf>
    <xf numFmtId="0" fontId="0" fillId="0" borderId="0" xfId="0" applyAlignment="1">
      <alignment horizontal="left" vertical="top"/>
    </xf>
    <xf numFmtId="0" fontId="18" fillId="3" borderId="2" xfId="3" applyFont="1" applyFill="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wrapText="1"/>
    </xf>
    <xf numFmtId="49" fontId="17" fillId="0" borderId="0" xfId="0" applyNumberFormat="1" applyFont="1" applyBorder="1" applyAlignment="1">
      <alignment horizontal="left" vertical="top" wrapText="1"/>
    </xf>
    <xf numFmtId="0" fontId="0" fillId="0" borderId="0" xfId="0" applyNumberFormat="1" applyFont="1" applyBorder="1" applyAlignment="1">
      <alignment horizontal="left" vertical="top"/>
    </xf>
    <xf numFmtId="0" fontId="0" fillId="5" borderId="0" xfId="0" applyFont="1" applyFill="1" applyBorder="1" applyAlignment="1">
      <alignment horizontal="left" vertical="top"/>
    </xf>
    <xf numFmtId="0" fontId="0" fillId="5"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NumberFormat="1" applyFont="1" applyBorder="1" applyAlignment="1">
      <alignment horizontal="left" vertical="top" wrapText="1"/>
    </xf>
    <xf numFmtId="0" fontId="0" fillId="0" borderId="0" xfId="0" applyFont="1" applyFill="1" applyBorder="1" applyAlignment="1">
      <alignment horizontal="left" vertical="top" wrapText="1"/>
    </xf>
    <xf numFmtId="0" fontId="23" fillId="0" borderId="0" xfId="3" applyFont="1" applyFill="1" applyBorder="1" applyAlignment="1">
      <alignment horizontal="left" vertical="top"/>
    </xf>
    <xf numFmtId="0" fontId="26" fillId="0" borderId="2" xfId="3" applyNumberFormat="1" applyFont="1" applyFill="1" applyBorder="1" applyAlignment="1" applyProtection="1">
      <alignment horizontal="left" wrapText="1"/>
      <protection locked="0"/>
    </xf>
  </cellXfs>
  <cellStyles count="4">
    <cellStyle name="Hyperlink" xfId="1" builtinId="8"/>
    <cellStyle name="Normal" xfId="0" builtinId="0"/>
    <cellStyle name="Normal_LEA Type" xfId="2" xr:uid="{00000000-0005-0000-0000-000002000000}"/>
    <cellStyle name="Normal_PDE-Keys"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28"/>
  <sheetViews>
    <sheetView tabSelected="1" zoomScaleNormal="100" workbookViewId="0">
      <selection activeCell="A4" sqref="A4"/>
    </sheetView>
  </sheetViews>
  <sheetFormatPr defaultRowHeight="14.5" x14ac:dyDescent="0.35"/>
  <cols>
    <col min="1" max="1" width="126.453125" customWidth="1"/>
  </cols>
  <sheetData>
    <row r="1" spans="1:1" ht="30.75" customHeight="1" x14ac:dyDescent="0.35">
      <c r="A1" s="119" t="s">
        <v>1552</v>
      </c>
    </row>
    <row r="2" spans="1:1" x14ac:dyDescent="0.35">
      <c r="A2" s="12" t="s">
        <v>1551</v>
      </c>
    </row>
    <row r="3" spans="1:1" ht="7.5" customHeight="1" x14ac:dyDescent="0.35">
      <c r="A3" s="13"/>
    </row>
    <row r="4" spans="1:1" ht="72.75" customHeight="1" x14ac:dyDescent="0.35">
      <c r="A4" s="14" t="s">
        <v>1632</v>
      </c>
    </row>
    <row r="5" spans="1:1" ht="6.75" customHeight="1" x14ac:dyDescent="0.35">
      <c r="A5" s="51"/>
    </row>
    <row r="6" spans="1:1" ht="43.5" x14ac:dyDescent="0.35">
      <c r="A6" s="14" t="s">
        <v>1633</v>
      </c>
    </row>
    <row r="7" spans="1:1" ht="7.5" customHeight="1" x14ac:dyDescent="0.35">
      <c r="A7" s="15"/>
    </row>
    <row r="8" spans="1:1" ht="87" x14ac:dyDescent="0.35">
      <c r="A8" s="14" t="s">
        <v>1572</v>
      </c>
    </row>
    <row r="9" spans="1:1" ht="7.5" customHeight="1" x14ac:dyDescent="0.35">
      <c r="A9" s="43"/>
    </row>
    <row r="10" spans="1:1" x14ac:dyDescent="0.35">
      <c r="A10" s="64" t="s">
        <v>1627</v>
      </c>
    </row>
    <row r="11" spans="1:1" ht="72.5" x14ac:dyDescent="0.35">
      <c r="A11" s="31" t="s">
        <v>1553</v>
      </c>
    </row>
    <row r="12" spans="1:1" ht="87" x14ac:dyDescent="0.35">
      <c r="A12" s="31" t="s">
        <v>1554</v>
      </c>
    </row>
    <row r="13" spans="1:1" ht="58" x14ac:dyDescent="0.35">
      <c r="A13" s="31" t="s">
        <v>1555</v>
      </c>
    </row>
    <row r="14" spans="1:1" ht="7.5" customHeight="1" x14ac:dyDescent="0.35">
      <c r="A14" s="15"/>
    </row>
    <row r="15" spans="1:1" x14ac:dyDescent="0.35">
      <c r="A15" s="63" t="s">
        <v>1631</v>
      </c>
    </row>
    <row r="16" spans="1:1" ht="18.75" customHeight="1" x14ac:dyDescent="0.35">
      <c r="A16" s="16" t="s">
        <v>1550</v>
      </c>
    </row>
    <row r="17" spans="1:1" x14ac:dyDescent="0.35">
      <c r="A17" s="27"/>
    </row>
    <row r="18" spans="1:1" x14ac:dyDescent="0.35">
      <c r="A18" s="17"/>
    </row>
    <row r="20" spans="1:1" x14ac:dyDescent="0.35">
      <c r="A20" s="2"/>
    </row>
    <row r="21" spans="1:1" ht="29" x14ac:dyDescent="0.35">
      <c r="A21" s="1" t="s">
        <v>12</v>
      </c>
    </row>
    <row r="22" spans="1:1" x14ac:dyDescent="0.35">
      <c r="A22" s="2"/>
    </row>
    <row r="23" spans="1:1" x14ac:dyDescent="0.35">
      <c r="A23" s="2"/>
    </row>
    <row r="24" spans="1:1" x14ac:dyDescent="0.35">
      <c r="A24" s="2"/>
    </row>
    <row r="25" spans="1:1" x14ac:dyDescent="0.35">
      <c r="A25" s="2"/>
    </row>
    <row r="26" spans="1:1" x14ac:dyDescent="0.35">
      <c r="A26" s="2"/>
    </row>
    <row r="27" spans="1:1" x14ac:dyDescent="0.35">
      <c r="A27" s="2"/>
    </row>
    <row r="28" spans="1:1" x14ac:dyDescent="0.35">
      <c r="A28" s="2"/>
    </row>
  </sheetData>
  <sheetProtection password="DA1D" sheet="1" objects="1" scenarios="1"/>
  <phoneticPr fontId="0" type="noConversion"/>
  <printOptions horizontalCentered="1"/>
  <pageMargins left="0.5" right="0.5" top="0.75" bottom="0.75" header="0.3" footer="0.3"/>
  <pageSetup orientation="portrait" r:id="rId1"/>
  <headerFooter>
    <oddHeader>&amp;C&amp;"-,Bold"Homebound Instruction Extension Request</oddHeader>
    <oddFooter>&amp;CINSTRUCTIONS for the PDE-4675 (1/17)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P29"/>
  <sheetViews>
    <sheetView zoomScaleNormal="100" workbookViewId="0">
      <selection activeCell="G8" sqref="G8"/>
    </sheetView>
  </sheetViews>
  <sheetFormatPr defaultColWidth="9.1796875" defaultRowHeight="14.5" x14ac:dyDescent="0.35"/>
  <cols>
    <col min="1" max="1" width="57.54296875" style="46" customWidth="1"/>
    <col min="2" max="2" width="42" style="46" customWidth="1"/>
    <col min="3" max="4" width="9.1796875" style="46"/>
    <col min="5" max="16" width="8.7265625" customWidth="1"/>
    <col min="17" max="16384" width="9.1796875" style="46"/>
  </cols>
  <sheetData>
    <row r="1" spans="1:16" ht="37.5" customHeight="1" x14ac:dyDescent="0.35">
      <c r="A1" s="120" t="s">
        <v>1460</v>
      </c>
      <c r="B1" s="123"/>
    </row>
    <row r="2" spans="1:16" x14ac:dyDescent="0.35">
      <c r="A2" s="121" t="s">
        <v>0</v>
      </c>
      <c r="B2" s="126" t="s">
        <v>1617</v>
      </c>
    </row>
    <row r="3" spans="1:16" x14ac:dyDescent="0.35">
      <c r="A3" s="121" t="s">
        <v>1461</v>
      </c>
      <c r="B3" s="58" t="str">
        <f>VLOOKUP(B2,'AUN &amp; District'!A2:C502,3,FALSE)</f>
        <v>AUN</v>
      </c>
      <c r="K3" s="46"/>
      <c r="L3" s="46"/>
      <c r="M3" s="46"/>
      <c r="N3" s="46"/>
      <c r="O3" s="46"/>
      <c r="P3" s="46"/>
    </row>
    <row r="4" spans="1:16" x14ac:dyDescent="0.35">
      <c r="A4" s="121" t="s">
        <v>16</v>
      </c>
      <c r="B4" s="59" t="str">
        <f>VLOOKUP(B2,'AUN &amp; District'!A2:B502,2,FALSE)</f>
        <v>County</v>
      </c>
      <c r="E4" s="46"/>
      <c r="F4" s="46"/>
      <c r="G4" s="46"/>
      <c r="H4" s="46"/>
      <c r="I4" s="46"/>
      <c r="J4" s="46"/>
      <c r="K4" s="46"/>
      <c r="L4" s="46"/>
      <c r="M4" s="46"/>
      <c r="N4" s="46"/>
      <c r="O4" s="46"/>
      <c r="P4" s="46"/>
    </row>
    <row r="5" spans="1:16" x14ac:dyDescent="0.35">
      <c r="A5" s="121" t="s">
        <v>1127</v>
      </c>
      <c r="B5" s="60" t="str">
        <f>VLOOKUP(B2,'AUN &amp; District'!A2:D502,4,FALSE)</f>
        <v>SD</v>
      </c>
      <c r="E5" s="46"/>
      <c r="F5" s="46"/>
      <c r="G5" s="46"/>
      <c r="H5" s="46"/>
      <c r="I5" s="46"/>
      <c r="J5" s="46"/>
      <c r="K5" s="46"/>
      <c r="L5" s="46"/>
      <c r="M5" s="46"/>
      <c r="N5" s="46"/>
      <c r="O5" s="46"/>
      <c r="P5" s="46"/>
    </row>
    <row r="6" spans="1:16" x14ac:dyDescent="0.35">
      <c r="A6" s="122" t="s">
        <v>1619</v>
      </c>
      <c r="B6" s="127" t="s">
        <v>1626</v>
      </c>
      <c r="E6" s="46"/>
      <c r="F6" s="46"/>
      <c r="G6" s="46"/>
      <c r="H6" s="46"/>
      <c r="I6" s="46"/>
      <c r="J6" s="46"/>
      <c r="K6" s="46"/>
      <c r="L6" s="46"/>
      <c r="M6" s="46"/>
      <c r="N6" s="46"/>
      <c r="O6" s="46"/>
      <c r="P6" s="46"/>
    </row>
    <row r="7" spans="1:16" x14ac:dyDescent="0.35">
      <c r="A7" s="122" t="s">
        <v>1624</v>
      </c>
      <c r="B7" s="61" t="str">
        <f>VLOOKUP(B6,'IU, Charter, CTC'!A2:C268,3,FALSE)</f>
        <v>AUN</v>
      </c>
      <c r="E7" s="46"/>
      <c r="F7" s="46"/>
      <c r="G7" s="46"/>
      <c r="H7" s="46"/>
      <c r="I7" s="46"/>
      <c r="J7" s="46"/>
      <c r="K7" s="46"/>
      <c r="L7" s="46"/>
      <c r="M7" s="46"/>
      <c r="N7" s="46"/>
      <c r="O7" s="46"/>
      <c r="P7" s="46"/>
    </row>
    <row r="8" spans="1:16" s="56" customFormat="1" x14ac:dyDescent="0.35">
      <c r="A8" s="122" t="s">
        <v>1625</v>
      </c>
      <c r="B8" s="62" t="str">
        <f>VLOOKUP(B6,'IU, Charter, CTC'!A2:B268,2,FALSE)</f>
        <v>County</v>
      </c>
    </row>
    <row r="9" spans="1:16" x14ac:dyDescent="0.35">
      <c r="A9" s="122" t="s">
        <v>1127</v>
      </c>
      <c r="B9" s="61" t="str">
        <f>VLOOKUP(B6,'IU, Charter, CTC'!A2:D268,4,FALSE)</f>
        <v>Type</v>
      </c>
      <c r="E9" s="46"/>
      <c r="F9" s="46"/>
      <c r="G9" s="46"/>
      <c r="H9" s="46"/>
      <c r="I9" s="46"/>
      <c r="J9" s="46"/>
      <c r="K9" s="46"/>
      <c r="L9" s="46"/>
      <c r="M9" s="46"/>
      <c r="N9" s="46"/>
      <c r="O9" s="46"/>
      <c r="P9" s="46"/>
    </row>
    <row r="10" spans="1:16" x14ac:dyDescent="0.35">
      <c r="A10" s="47"/>
      <c r="B10" s="124"/>
      <c r="E10" s="46"/>
      <c r="F10" s="46"/>
      <c r="G10" s="46"/>
      <c r="H10" s="46"/>
      <c r="I10" s="46"/>
      <c r="J10" s="46"/>
      <c r="K10" s="46"/>
      <c r="L10" s="46"/>
      <c r="M10" s="46"/>
      <c r="N10" s="46"/>
      <c r="O10" s="46"/>
      <c r="P10" s="46"/>
    </row>
    <row r="11" spans="1:16" x14ac:dyDescent="0.35">
      <c r="A11" s="121" t="s">
        <v>1556</v>
      </c>
      <c r="B11" s="19"/>
      <c r="E11" s="46"/>
      <c r="F11" s="46"/>
      <c r="G11" s="46"/>
      <c r="H11" s="46"/>
      <c r="I11" s="46"/>
      <c r="J11" s="46"/>
      <c r="K11" s="46"/>
      <c r="L11" s="46"/>
      <c r="M11" s="46"/>
      <c r="N11" s="46"/>
      <c r="O11" s="46"/>
      <c r="P11" s="46"/>
    </row>
    <row r="12" spans="1:16" x14ac:dyDescent="0.35">
      <c r="A12" s="121" t="s">
        <v>1557</v>
      </c>
      <c r="B12" s="20"/>
      <c r="E12" s="46"/>
      <c r="F12" s="46"/>
      <c r="G12" s="46"/>
      <c r="H12" s="46"/>
      <c r="I12" s="46"/>
      <c r="J12" s="46"/>
      <c r="K12" s="46"/>
      <c r="L12" s="46"/>
      <c r="M12" s="46"/>
      <c r="N12" s="46"/>
      <c r="O12" s="46"/>
      <c r="P12" s="46"/>
    </row>
    <row r="13" spans="1:16" x14ac:dyDescent="0.35">
      <c r="A13" s="121" t="s">
        <v>1558</v>
      </c>
      <c r="B13" s="21"/>
      <c r="E13" s="46"/>
      <c r="F13" s="46"/>
      <c r="G13" s="46"/>
      <c r="H13" s="46"/>
      <c r="I13" s="46"/>
      <c r="J13" s="46"/>
      <c r="K13" s="46"/>
      <c r="L13" s="46"/>
      <c r="M13" s="46"/>
      <c r="N13" s="46"/>
      <c r="O13" s="46"/>
      <c r="P13" s="46"/>
    </row>
    <row r="14" spans="1:16" x14ac:dyDescent="0.35">
      <c r="A14" s="121" t="s">
        <v>1559</v>
      </c>
      <c r="B14" s="20"/>
      <c r="E14" s="46"/>
      <c r="F14" s="46"/>
      <c r="G14" s="46"/>
      <c r="H14" s="46"/>
      <c r="I14" s="46"/>
      <c r="J14" s="46"/>
      <c r="K14" s="46"/>
      <c r="L14" s="46"/>
      <c r="M14" s="46"/>
      <c r="N14" s="46"/>
      <c r="O14" s="46"/>
      <c r="P14" s="46"/>
    </row>
    <row r="15" spans="1:16" x14ac:dyDescent="0.35">
      <c r="A15" s="121" t="s">
        <v>1560</v>
      </c>
      <c r="B15" s="39"/>
      <c r="E15" s="46"/>
      <c r="F15" s="46"/>
      <c r="G15" s="46"/>
      <c r="H15" s="46"/>
      <c r="I15" s="46"/>
      <c r="J15" s="46"/>
      <c r="K15" s="46"/>
      <c r="L15" s="46"/>
      <c r="M15" s="46"/>
      <c r="N15" s="46"/>
      <c r="O15" s="46"/>
      <c r="P15" s="46"/>
    </row>
    <row r="16" spans="1:16" x14ac:dyDescent="0.35">
      <c r="A16" s="47"/>
      <c r="B16" s="124"/>
      <c r="E16" s="46"/>
      <c r="F16" s="46"/>
      <c r="G16" s="46"/>
      <c r="H16" s="46"/>
      <c r="I16" s="46"/>
      <c r="J16" s="46"/>
      <c r="K16" s="46"/>
      <c r="L16" s="46"/>
      <c r="M16" s="46"/>
      <c r="N16" s="46"/>
      <c r="O16" s="46"/>
      <c r="P16" s="46"/>
    </row>
    <row r="17" spans="1:16" x14ac:dyDescent="0.35">
      <c r="A17" s="121" t="s">
        <v>1620</v>
      </c>
      <c r="B17" s="19"/>
      <c r="E17" s="46"/>
      <c r="F17" s="46"/>
      <c r="G17" s="46"/>
      <c r="H17" s="46"/>
      <c r="I17" s="46"/>
      <c r="J17" s="46"/>
      <c r="K17" s="46"/>
      <c r="L17" s="46"/>
      <c r="M17" s="46"/>
      <c r="N17" s="46"/>
      <c r="O17" s="46"/>
      <c r="P17" s="46"/>
    </row>
    <row r="18" spans="1:16" x14ac:dyDescent="0.35">
      <c r="A18" s="121" t="s">
        <v>1621</v>
      </c>
      <c r="B18" s="39"/>
      <c r="E18" s="46"/>
      <c r="F18" s="46"/>
      <c r="G18" s="46"/>
      <c r="H18" s="46"/>
      <c r="I18" s="46"/>
      <c r="J18" s="46"/>
      <c r="K18" s="46"/>
      <c r="L18" s="46"/>
      <c r="M18" s="46"/>
      <c r="N18" s="46"/>
      <c r="O18" s="46"/>
      <c r="P18" s="46"/>
    </row>
    <row r="19" spans="1:16" x14ac:dyDescent="0.35">
      <c r="A19" s="121" t="s">
        <v>1622</v>
      </c>
      <c r="B19" s="20"/>
      <c r="E19" s="46"/>
      <c r="F19" s="46"/>
      <c r="G19" s="46"/>
      <c r="H19" s="46"/>
      <c r="I19" s="46"/>
      <c r="J19" s="46"/>
      <c r="K19" s="46"/>
      <c r="L19" s="46"/>
      <c r="M19" s="46"/>
      <c r="N19" s="46"/>
      <c r="O19" s="46"/>
      <c r="P19" s="46"/>
    </row>
    <row r="20" spans="1:16" x14ac:dyDescent="0.35">
      <c r="A20" s="121" t="s">
        <v>1623</v>
      </c>
      <c r="B20" s="21"/>
      <c r="E20" s="46"/>
      <c r="F20" s="46"/>
      <c r="G20" s="46"/>
      <c r="H20" s="46"/>
      <c r="I20" s="46"/>
      <c r="J20" s="46"/>
      <c r="K20" s="46"/>
      <c r="L20" s="46"/>
      <c r="M20" s="46"/>
      <c r="N20" s="46"/>
      <c r="O20" s="46"/>
      <c r="P20" s="46"/>
    </row>
    <row r="24" spans="1:16" x14ac:dyDescent="0.35">
      <c r="A24" s="118" t="s">
        <v>1469</v>
      </c>
      <c r="E24" s="46"/>
      <c r="F24" s="46"/>
      <c r="G24" s="46"/>
      <c r="H24" s="46"/>
      <c r="I24" s="46"/>
      <c r="J24" s="46"/>
      <c r="K24" s="46"/>
      <c r="L24" s="46"/>
      <c r="M24" s="46"/>
      <c r="N24" s="46"/>
      <c r="O24" s="46"/>
      <c r="P24" s="46"/>
    </row>
    <row r="25" spans="1:16" x14ac:dyDescent="0.35">
      <c r="A25" s="46" t="s">
        <v>1635</v>
      </c>
      <c r="E25" s="46"/>
      <c r="F25" s="46"/>
      <c r="G25" s="46"/>
      <c r="H25" s="46"/>
      <c r="I25" s="46"/>
      <c r="J25" s="46"/>
      <c r="K25" s="46"/>
      <c r="L25" s="46"/>
      <c r="M25" s="46"/>
      <c r="N25" s="46"/>
      <c r="O25" s="46"/>
      <c r="P25" s="46"/>
    </row>
    <row r="26" spans="1:16" x14ac:dyDescent="0.35">
      <c r="A26" s="46" t="s">
        <v>1634</v>
      </c>
      <c r="E26" s="46"/>
      <c r="F26" s="46"/>
      <c r="G26" s="46"/>
      <c r="H26" s="46"/>
      <c r="I26" s="46"/>
      <c r="J26" s="46"/>
      <c r="K26" s="46"/>
      <c r="L26" s="46"/>
      <c r="M26" s="46"/>
      <c r="N26" s="46"/>
      <c r="O26" s="46"/>
      <c r="P26" s="46"/>
    </row>
    <row r="27" spans="1:16" x14ac:dyDescent="0.35">
      <c r="A27" s="46" t="s">
        <v>1470</v>
      </c>
      <c r="E27" s="46"/>
      <c r="F27" s="46"/>
      <c r="G27" s="46"/>
      <c r="H27" s="46"/>
      <c r="I27" s="46"/>
      <c r="J27" s="46"/>
      <c r="K27" s="46"/>
      <c r="L27" s="46"/>
      <c r="M27" s="46"/>
      <c r="N27" s="46"/>
      <c r="O27" s="46"/>
      <c r="P27" s="46"/>
    </row>
    <row r="28" spans="1:16" x14ac:dyDescent="0.35">
      <c r="A28" s="46" t="s">
        <v>1636</v>
      </c>
      <c r="E28" s="46"/>
      <c r="F28" s="46"/>
      <c r="G28" s="46"/>
      <c r="H28" s="46"/>
      <c r="I28" s="46"/>
      <c r="J28" s="46"/>
      <c r="K28" s="46"/>
      <c r="L28" s="46"/>
      <c r="M28" s="46"/>
      <c r="N28" s="46"/>
      <c r="O28" s="46"/>
      <c r="P28" s="46"/>
    </row>
    <row r="29" spans="1:16" x14ac:dyDescent="0.35">
      <c r="E29" s="46"/>
      <c r="F29" s="46"/>
      <c r="G29" s="46"/>
      <c r="H29" s="46"/>
      <c r="I29" s="46"/>
      <c r="J29" s="46"/>
      <c r="K29" s="46"/>
      <c r="L29" s="46"/>
      <c r="M29" s="46"/>
      <c r="N29" s="46"/>
      <c r="O29" s="46"/>
      <c r="P29" s="46"/>
    </row>
  </sheetData>
  <sheetProtection password="DA1D" sheet="1" objects="1" scenarios="1"/>
  <phoneticPr fontId="0" type="noConversion"/>
  <dataValidations count="3">
    <dataValidation type="list" allowBlank="1" showErrorMessage="1" error="Select from list" sqref="B2" xr:uid="{00000000-0002-0000-0100-000000000000}">
      <formula1>District</formula1>
    </dataValidation>
    <dataValidation type="whole" allowBlank="1" showInputMessage="1" showErrorMessage="1" error="Please check your AUN!" sqref="B10" xr:uid="{00000000-0002-0000-0100-000001000000}">
      <formula1>101260303</formula1>
      <formula2>129548803</formula2>
    </dataValidation>
    <dataValidation type="list" allowBlank="1" showErrorMessage="1" error="Select from list" sqref="B6" xr:uid="{00000000-0002-0000-0100-000002000000}">
      <formula1>Other</formula1>
    </dataValidation>
  </dataValidations>
  <printOptions horizontalCentered="1"/>
  <pageMargins left="0.17" right="0.17" top="0.75" bottom="0.5" header="0.25" footer="0.17"/>
  <pageSetup orientation="portrait" r:id="rId1"/>
  <headerFooter>
    <oddHeader>&amp;C&amp;"-,Bold"&amp;12Homebound Instruction Extension Request (after initial three-month period)</oddHeader>
    <oddFooter>&amp;CContact Information for PDE-4675 (1/17)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H41"/>
  <sheetViews>
    <sheetView zoomScaleNormal="100" workbookViewId="0">
      <selection activeCell="D5" sqref="D5"/>
    </sheetView>
  </sheetViews>
  <sheetFormatPr defaultColWidth="9.1796875" defaultRowHeight="14.5" x14ac:dyDescent="0.35"/>
  <cols>
    <col min="1" max="1" width="3" style="23" customWidth="1"/>
    <col min="2" max="2" width="27.26953125" style="23" bestFit="1" customWidth="1"/>
    <col min="3" max="3" width="10.81640625" style="23" customWidth="1"/>
    <col min="4" max="4" width="31.7265625" style="23" customWidth="1"/>
    <col min="5" max="5" width="9.453125" style="23" customWidth="1"/>
    <col min="6" max="6" width="33.54296875" style="35" customWidth="1"/>
    <col min="7" max="7" width="4.81640625" style="23" customWidth="1"/>
    <col min="8" max="8" width="11.26953125" style="23" customWidth="1"/>
    <col min="9" max="16384" width="9.1796875" style="23"/>
  </cols>
  <sheetData>
    <row r="1" spans="1:8" s="45" customFormat="1" x14ac:dyDescent="0.35">
      <c r="A1" s="72"/>
      <c r="B1" s="73" t="str">
        <f>IF('Contact Information'!B2 = "Select district from drop-down",'Contact Information'!B6,'Contact Information'!B2)</f>
        <v>Select OTHER LEA name, if not SD</v>
      </c>
      <c r="C1" s="74" t="str">
        <f>IF('Contact Information'!B2="Select district from drop-down",'Contact Information'!B7,'Contact Information'!B3)</f>
        <v>AUN</v>
      </c>
      <c r="D1" s="75" t="s">
        <v>1475</v>
      </c>
      <c r="E1" s="117">
        <f>'Contact Information'!B11</f>
        <v>0</v>
      </c>
      <c r="F1" s="76"/>
      <c r="G1" s="77"/>
      <c r="H1" s="78"/>
    </row>
    <row r="2" spans="1:8" ht="6" customHeight="1" x14ac:dyDescent="0.35">
      <c r="A2" s="65"/>
      <c r="B2" s="66"/>
      <c r="C2" s="67"/>
      <c r="D2" s="68"/>
      <c r="E2" s="69"/>
      <c r="F2" s="70"/>
      <c r="G2" s="68"/>
      <c r="H2" s="71"/>
    </row>
    <row r="3" spans="1:8" ht="15" customHeight="1" x14ac:dyDescent="0.35">
      <c r="A3" s="79"/>
      <c r="B3" s="80" t="s">
        <v>1484</v>
      </c>
      <c r="C3" s="81"/>
      <c r="D3" s="82"/>
      <c r="E3" s="83"/>
      <c r="F3" s="116" t="str">
        <f>IF('Contact Information'!B2 = "Select district from drop-down",'Contact Information'!B8,'Contact Information'!B4)</f>
        <v>County</v>
      </c>
      <c r="G3" s="82"/>
      <c r="H3" s="125" t="str">
        <f>IF('Contact Information'!B2 = "Select district from drop-down",'Contact Information'!B9,'Contact Information'!B5)</f>
        <v>Type</v>
      </c>
    </row>
    <row r="4" spans="1:8" ht="30" customHeight="1" x14ac:dyDescent="0.35">
      <c r="A4" s="85" t="s">
        <v>1</v>
      </c>
      <c r="B4" s="86" t="s">
        <v>1586</v>
      </c>
      <c r="C4" s="87" t="s">
        <v>1</v>
      </c>
      <c r="D4" s="37"/>
      <c r="E4" s="89" t="s">
        <v>4</v>
      </c>
      <c r="F4" s="128" t="s">
        <v>1479</v>
      </c>
      <c r="G4" s="129"/>
      <c r="H4" s="38"/>
    </row>
    <row r="5" spans="1:8" ht="31.5" customHeight="1" x14ac:dyDescent="0.35">
      <c r="A5" s="85" t="s">
        <v>1471</v>
      </c>
      <c r="B5" s="86" t="s">
        <v>1472</v>
      </c>
      <c r="C5" s="87" t="s">
        <v>2</v>
      </c>
      <c r="D5" s="41"/>
      <c r="E5" s="89" t="s">
        <v>5</v>
      </c>
      <c r="F5" s="130" t="s">
        <v>1576</v>
      </c>
      <c r="G5" s="131"/>
      <c r="H5" s="38"/>
    </row>
    <row r="6" spans="1:8" x14ac:dyDescent="0.35">
      <c r="A6" s="85" t="s">
        <v>3</v>
      </c>
      <c r="B6" s="88" t="s">
        <v>1474</v>
      </c>
      <c r="C6" s="87" t="s">
        <v>3</v>
      </c>
      <c r="D6" s="38"/>
      <c r="E6" s="87"/>
      <c r="F6" s="90"/>
      <c r="G6" s="88"/>
      <c r="H6" s="91"/>
    </row>
    <row r="7" spans="1:8" x14ac:dyDescent="0.35">
      <c r="A7" s="85"/>
      <c r="B7" s="88"/>
      <c r="C7" s="86"/>
      <c r="D7" s="86"/>
      <c r="E7" s="86"/>
      <c r="F7" s="114"/>
      <c r="G7" s="94"/>
      <c r="H7" s="100"/>
    </row>
    <row r="8" spans="1:8" x14ac:dyDescent="0.35">
      <c r="A8" s="79"/>
      <c r="B8" s="80" t="s">
        <v>1473</v>
      </c>
      <c r="C8" s="109"/>
      <c r="D8" s="82"/>
      <c r="E8" s="82"/>
      <c r="F8" s="84"/>
      <c r="G8" s="82"/>
      <c r="H8" s="110"/>
    </row>
    <row r="9" spans="1:8" x14ac:dyDescent="0.35">
      <c r="A9" s="85" t="s">
        <v>6</v>
      </c>
      <c r="B9" s="88" t="s">
        <v>1615</v>
      </c>
      <c r="C9" s="87"/>
      <c r="D9" s="87"/>
      <c r="E9" s="87"/>
      <c r="F9" s="87"/>
      <c r="G9" s="90"/>
      <c r="H9" s="115"/>
    </row>
    <row r="10" spans="1:8" ht="97.5" customHeight="1" x14ac:dyDescent="0.35">
      <c r="A10" s="85"/>
      <c r="B10" s="141" t="s">
        <v>1628</v>
      </c>
      <c r="C10" s="142"/>
      <c r="D10" s="142"/>
      <c r="E10" s="142"/>
      <c r="F10" s="142"/>
      <c r="G10" s="142"/>
      <c r="H10" s="143"/>
    </row>
    <row r="11" spans="1:8" ht="9" customHeight="1" x14ac:dyDescent="0.35">
      <c r="A11" s="98"/>
      <c r="B11" s="93"/>
      <c r="C11" s="93"/>
      <c r="D11" s="93"/>
      <c r="E11" s="93"/>
      <c r="F11" s="93"/>
      <c r="G11" s="93"/>
      <c r="H11" s="95"/>
    </row>
    <row r="12" spans="1:8" x14ac:dyDescent="0.35">
      <c r="A12" s="79"/>
      <c r="B12" s="80" t="s">
        <v>1575</v>
      </c>
      <c r="C12" s="109"/>
      <c r="D12" s="82"/>
      <c r="E12" s="82"/>
      <c r="F12" s="84"/>
      <c r="G12" s="82"/>
      <c r="H12" s="110"/>
    </row>
    <row r="13" spans="1:8" x14ac:dyDescent="0.35">
      <c r="A13" s="85" t="s">
        <v>7</v>
      </c>
      <c r="B13" s="94" t="s">
        <v>1585</v>
      </c>
      <c r="C13" s="94"/>
      <c r="D13" s="94"/>
      <c r="E13" s="94"/>
      <c r="F13" s="94"/>
      <c r="G13" s="99">
        <v>7</v>
      </c>
      <c r="H13" s="49"/>
    </row>
    <row r="14" spans="1:8" x14ac:dyDescent="0.35">
      <c r="A14" s="85" t="s">
        <v>8</v>
      </c>
      <c r="B14" s="94" t="s">
        <v>1577</v>
      </c>
      <c r="C14" s="94"/>
      <c r="D14" s="94"/>
      <c r="E14" s="94"/>
      <c r="F14" s="94"/>
      <c r="G14" s="99">
        <v>8</v>
      </c>
      <c r="H14" s="50"/>
    </row>
    <row r="15" spans="1:8" x14ac:dyDescent="0.35">
      <c r="A15" s="85" t="s">
        <v>9</v>
      </c>
      <c r="B15" s="94" t="s">
        <v>1578</v>
      </c>
      <c r="C15" s="94"/>
      <c r="D15" s="94"/>
      <c r="E15" s="94"/>
      <c r="F15" s="94"/>
      <c r="G15" s="99">
        <v>9</v>
      </c>
      <c r="H15" s="50"/>
    </row>
    <row r="16" spans="1:8" x14ac:dyDescent="0.35">
      <c r="A16" s="85" t="s">
        <v>10</v>
      </c>
      <c r="B16" s="94" t="s">
        <v>1629</v>
      </c>
      <c r="C16" s="94"/>
      <c r="D16" s="94"/>
      <c r="E16" s="94"/>
      <c r="F16" s="94"/>
      <c r="G16" s="99">
        <v>10</v>
      </c>
      <c r="H16" s="50"/>
    </row>
    <row r="17" spans="1:8" x14ac:dyDescent="0.35">
      <c r="A17" s="85" t="s">
        <v>11</v>
      </c>
      <c r="B17" s="88" t="s">
        <v>1579</v>
      </c>
      <c r="C17" s="111"/>
      <c r="D17" s="112"/>
      <c r="E17" s="88"/>
      <c r="F17" s="88"/>
      <c r="G17" s="88"/>
      <c r="H17" s="100"/>
    </row>
    <row r="18" spans="1:8" x14ac:dyDescent="0.35">
      <c r="A18" s="85" t="s">
        <v>1580</v>
      </c>
      <c r="B18" s="88" t="s">
        <v>1570</v>
      </c>
      <c r="C18" s="88"/>
      <c r="D18" s="132"/>
      <c r="E18" s="133"/>
      <c r="F18" s="133"/>
      <c r="G18" s="133"/>
      <c r="H18" s="134"/>
    </row>
    <row r="19" spans="1:8" ht="5.25" customHeight="1" x14ac:dyDescent="0.35">
      <c r="A19" s="101"/>
      <c r="B19" s="88"/>
      <c r="C19" s="88"/>
      <c r="D19" s="88"/>
      <c r="E19" s="88"/>
      <c r="F19" s="88"/>
      <c r="G19" s="88"/>
      <c r="H19" s="100"/>
    </row>
    <row r="20" spans="1:8" x14ac:dyDescent="0.35">
      <c r="A20" s="79"/>
      <c r="B20" s="80" t="s">
        <v>1574</v>
      </c>
      <c r="C20" s="109"/>
      <c r="D20" s="82"/>
      <c r="E20" s="82"/>
      <c r="F20" s="84"/>
      <c r="G20" s="82"/>
      <c r="H20" s="110"/>
    </row>
    <row r="21" spans="1:8" x14ac:dyDescent="0.35">
      <c r="A21" s="96" t="s">
        <v>1480</v>
      </c>
      <c r="B21" s="97" t="s">
        <v>1577</v>
      </c>
      <c r="C21" s="97"/>
      <c r="D21" s="97"/>
      <c r="E21" s="97"/>
      <c r="F21" s="97"/>
      <c r="G21" s="102">
        <v>14</v>
      </c>
      <c r="H21" s="50"/>
    </row>
    <row r="22" spans="1:8" x14ac:dyDescent="0.35">
      <c r="A22" s="85" t="s">
        <v>1485</v>
      </c>
      <c r="B22" s="88" t="s">
        <v>1578</v>
      </c>
      <c r="C22" s="88"/>
      <c r="D22" s="88"/>
      <c r="E22" s="88"/>
      <c r="F22" s="88"/>
      <c r="G22" s="103">
        <v>15</v>
      </c>
      <c r="H22" s="50"/>
    </row>
    <row r="23" spans="1:8" x14ac:dyDescent="0.35">
      <c r="A23" s="85" t="s">
        <v>1486</v>
      </c>
      <c r="B23" s="88" t="s">
        <v>1629</v>
      </c>
      <c r="C23" s="88"/>
      <c r="D23" s="88"/>
      <c r="E23" s="88"/>
      <c r="F23" s="88"/>
      <c r="G23" s="103">
        <v>16</v>
      </c>
      <c r="H23" s="50"/>
    </row>
    <row r="24" spans="1:8" ht="15" customHeight="1" x14ac:dyDescent="0.35">
      <c r="A24" s="85" t="s">
        <v>1487</v>
      </c>
      <c r="B24" s="88" t="s">
        <v>1573</v>
      </c>
      <c r="C24" s="104"/>
      <c r="D24" s="138"/>
      <c r="E24" s="139"/>
      <c r="F24" s="139"/>
      <c r="G24" s="139"/>
      <c r="H24" s="140"/>
    </row>
    <row r="25" spans="1:8" x14ac:dyDescent="0.35">
      <c r="A25" s="85" t="s">
        <v>1488</v>
      </c>
      <c r="B25" s="88" t="s">
        <v>1581</v>
      </c>
      <c r="C25" s="111"/>
      <c r="D25" s="113"/>
      <c r="E25" s="107"/>
      <c r="F25" s="107"/>
      <c r="G25" s="107"/>
      <c r="H25" s="108"/>
    </row>
    <row r="26" spans="1:8" x14ac:dyDescent="0.35">
      <c r="A26" s="85" t="s">
        <v>1582</v>
      </c>
      <c r="B26" s="88" t="s">
        <v>1570</v>
      </c>
      <c r="C26" s="88"/>
      <c r="D26" s="135"/>
      <c r="E26" s="136"/>
      <c r="F26" s="136"/>
      <c r="G26" s="136"/>
      <c r="H26" s="137"/>
    </row>
    <row r="27" spans="1:8" ht="6" customHeight="1" x14ac:dyDescent="0.35">
      <c r="A27" s="98"/>
      <c r="B27" s="92"/>
      <c r="C27" s="92"/>
      <c r="D27" s="92"/>
      <c r="E27" s="92"/>
      <c r="F27" s="105"/>
      <c r="G27" s="92"/>
      <c r="H27" s="95"/>
    </row>
    <row r="28" spans="1:8" x14ac:dyDescent="0.35">
      <c r="A28" s="79"/>
      <c r="B28" s="80" t="s">
        <v>1574</v>
      </c>
      <c r="C28" s="109"/>
      <c r="D28" s="82"/>
      <c r="E28" s="82"/>
      <c r="F28" s="84"/>
      <c r="G28" s="82"/>
      <c r="H28" s="110"/>
    </row>
    <row r="29" spans="1:8" x14ac:dyDescent="0.35">
      <c r="A29" s="96" t="s">
        <v>1489</v>
      </c>
      <c r="B29" s="97" t="s">
        <v>1577</v>
      </c>
      <c r="C29" s="97"/>
      <c r="D29" s="97"/>
      <c r="E29" s="97"/>
      <c r="F29" s="97"/>
      <c r="G29" s="102">
        <v>21</v>
      </c>
      <c r="H29" s="50"/>
    </row>
    <row r="30" spans="1:8" x14ac:dyDescent="0.35">
      <c r="A30" s="85" t="s">
        <v>1490</v>
      </c>
      <c r="B30" s="88" t="s">
        <v>1578</v>
      </c>
      <c r="C30" s="88"/>
      <c r="D30" s="88"/>
      <c r="E30" s="88"/>
      <c r="F30" s="88"/>
      <c r="G30" s="103">
        <v>22</v>
      </c>
      <c r="H30" s="50"/>
    </row>
    <row r="31" spans="1:8" x14ac:dyDescent="0.35">
      <c r="A31" s="85" t="s">
        <v>1491</v>
      </c>
      <c r="B31" s="88" t="s">
        <v>1630</v>
      </c>
      <c r="C31" s="88"/>
      <c r="D31" s="88"/>
      <c r="E31" s="88"/>
      <c r="F31" s="88"/>
      <c r="G31" s="103">
        <v>23</v>
      </c>
      <c r="H31" s="50"/>
    </row>
    <row r="32" spans="1:8" x14ac:dyDescent="0.35">
      <c r="A32" s="85" t="s">
        <v>1492</v>
      </c>
      <c r="B32" s="88" t="s">
        <v>1573</v>
      </c>
      <c r="C32" s="104"/>
      <c r="D32" s="138"/>
      <c r="E32" s="139"/>
      <c r="F32" s="139"/>
      <c r="G32" s="139"/>
      <c r="H32" s="140"/>
    </row>
    <row r="33" spans="1:8" x14ac:dyDescent="0.35">
      <c r="A33" s="85" t="s">
        <v>1493</v>
      </c>
      <c r="B33" s="88" t="s">
        <v>1583</v>
      </c>
      <c r="C33" s="111"/>
      <c r="D33" s="113"/>
      <c r="E33" s="88"/>
      <c r="F33" s="88"/>
      <c r="G33" s="88"/>
      <c r="H33" s="100"/>
    </row>
    <row r="34" spans="1:8" x14ac:dyDescent="0.35">
      <c r="A34" s="106" t="s">
        <v>1584</v>
      </c>
      <c r="B34" s="92" t="s">
        <v>1570</v>
      </c>
      <c r="C34" s="92"/>
      <c r="D34" s="135"/>
      <c r="E34" s="136"/>
      <c r="F34" s="136"/>
      <c r="G34" s="136"/>
      <c r="H34" s="137"/>
    </row>
    <row r="35" spans="1:8" x14ac:dyDescent="0.35">
      <c r="A35" s="34"/>
      <c r="B35" s="11"/>
      <c r="C35" s="11"/>
      <c r="D35" s="11"/>
      <c r="E35" s="11"/>
      <c r="F35" s="32"/>
      <c r="G35" s="11"/>
      <c r="H35" s="11"/>
    </row>
    <row r="36" spans="1:8" x14ac:dyDescent="0.35">
      <c r="B36" s="9"/>
      <c r="C36" s="9"/>
      <c r="D36" s="9"/>
      <c r="E36" s="9"/>
      <c r="F36" s="33"/>
      <c r="G36" s="9"/>
      <c r="H36" s="9"/>
    </row>
    <row r="37" spans="1:8" x14ac:dyDescent="0.35">
      <c r="B37" s="9"/>
      <c r="C37" s="9"/>
      <c r="D37" s="9"/>
      <c r="E37" s="9"/>
      <c r="F37" s="33"/>
      <c r="G37" s="9"/>
      <c r="H37" s="9"/>
    </row>
    <row r="38" spans="1:8" x14ac:dyDescent="0.35">
      <c r="B38" s="9"/>
      <c r="C38" s="9"/>
      <c r="D38" s="9"/>
      <c r="E38" s="9"/>
      <c r="F38" s="33"/>
      <c r="G38" s="9"/>
      <c r="H38" s="9"/>
    </row>
    <row r="39" spans="1:8" x14ac:dyDescent="0.35">
      <c r="B39" s="9"/>
      <c r="C39" s="9"/>
      <c r="D39" s="9"/>
      <c r="E39" s="9"/>
      <c r="F39" s="33"/>
      <c r="G39" s="9"/>
      <c r="H39" s="9"/>
    </row>
    <row r="40" spans="1:8" x14ac:dyDescent="0.35">
      <c r="B40" s="9"/>
      <c r="C40" s="9"/>
      <c r="D40" s="9"/>
      <c r="E40" s="9"/>
      <c r="F40" s="33"/>
      <c r="G40" s="9"/>
      <c r="H40" s="9"/>
    </row>
    <row r="41" spans="1:8" x14ac:dyDescent="0.35">
      <c r="B41" s="9"/>
      <c r="C41" s="9"/>
      <c r="D41" s="9"/>
      <c r="E41" s="9"/>
      <c r="F41" s="33"/>
      <c r="G41" s="9"/>
      <c r="H41" s="9"/>
    </row>
  </sheetData>
  <sheetProtection algorithmName="SHA-512" hashValue="MeT1CaUiB/M0lFCSW5D1N1ehjcyJ6RhE07dbuysp2TvYda7CD+SSnzpTHTlWrmG+cPXiZ3tp9xrwsgXq29v2vg==" saltValue="35REJ7o9+o9alcMYx9X6oQ==" spinCount="100000" sheet="1" objects="1" scenarios="1"/>
  <mergeCells count="8">
    <mergeCell ref="F4:G4"/>
    <mergeCell ref="F5:G5"/>
    <mergeCell ref="D18:H18"/>
    <mergeCell ref="D26:H26"/>
    <mergeCell ref="D34:H34"/>
    <mergeCell ref="D24:H24"/>
    <mergeCell ref="D32:H32"/>
    <mergeCell ref="B10:H10"/>
  </mergeCells>
  <phoneticPr fontId="0" type="noConversion"/>
  <dataValidations count="4">
    <dataValidation allowBlank="1" showInputMessage="1" showErrorMessage="1" error="Please check your number!" sqref="H13:H16" xr:uid="{00000000-0002-0000-0200-000000000000}"/>
    <dataValidation type="textLength" allowBlank="1" showInputMessage="1" showErrorMessage="1" error="There is a 1024 character limit - your reply does not need to be complete sentences!" sqref="B11 D9" xr:uid="{00000000-0002-0000-0200-000002000000}">
      <formula1>0</formula1>
      <formula2>1024</formula2>
    </dataValidation>
    <dataValidation type="list" allowBlank="1" showInputMessage="1" showErrorMessage="1" sqref="C17 C25 C33" xr:uid="{00000000-0002-0000-0200-000003000000}">
      <formula1>Approval</formula1>
    </dataValidation>
    <dataValidation type="list" allowBlank="1" showInputMessage="1" showErrorMessage="1" prompt="Yes/No" sqref="H4:H5 D6" xr:uid="{00000000-0002-0000-0200-000004000000}">
      <formula1>YN</formula1>
    </dataValidation>
  </dataValidations>
  <printOptions horizontalCentered="1"/>
  <pageMargins left="0.17" right="0.17" top="0.75" bottom="0.5" header="0.25" footer="0.17"/>
  <pageSetup orientation="landscape" r:id="rId1"/>
  <headerFooter>
    <oddHeader>&amp;C&amp;"-,Bold"&amp;12 Homebound Instruction Extension Request (after initial three-month period)</oddHeader>
    <oddFooter>&amp;CHomebound Instruction Extension Request - PDE-4675 (1/17)&amp;RPage &amp;P/&amp;N</oddFooter>
  </headerFooter>
  <ignoredErrors>
    <ignoredError sqref="A4:A6 C4:C6 E4:E5 A9 A13:A14 A15:A18 A21:A26 A29:A34"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502"/>
  <sheetViews>
    <sheetView zoomScaleNormal="100" workbookViewId="0">
      <pane ySplit="1" topLeftCell="A488" activePane="bottomLeft" state="frozen"/>
      <selection pane="bottomLeft" activeCell="F493" sqref="F493"/>
    </sheetView>
  </sheetViews>
  <sheetFormatPr defaultColWidth="30.7265625" defaultRowHeight="14.5" x14ac:dyDescent="0.35"/>
  <cols>
    <col min="1" max="1" width="30.1796875" bestFit="1" customWidth="1"/>
    <col min="2" max="2" width="16" bestFit="1" customWidth="1"/>
    <col min="3" max="3" width="10" bestFit="1" customWidth="1"/>
    <col min="4" max="4" width="8.7265625" bestFit="1" customWidth="1"/>
    <col min="5" max="5" width="9.1796875" bestFit="1" customWidth="1"/>
    <col min="10" max="51" width="10.7265625" customWidth="1"/>
  </cols>
  <sheetData>
    <row r="1" spans="1:5" x14ac:dyDescent="0.35">
      <c r="A1" s="18" t="s">
        <v>15</v>
      </c>
      <c r="B1" s="18" t="s">
        <v>16</v>
      </c>
      <c r="C1" s="18" t="s">
        <v>14</v>
      </c>
      <c r="D1" s="29" t="s">
        <v>1453</v>
      </c>
      <c r="E1" s="18" t="s">
        <v>13</v>
      </c>
    </row>
    <row r="2" spans="1:5" x14ac:dyDescent="0.35">
      <c r="A2" s="5" t="s">
        <v>903</v>
      </c>
      <c r="B2" s="5" t="s">
        <v>904</v>
      </c>
      <c r="C2" s="30" t="s">
        <v>902</v>
      </c>
      <c r="D2" s="55" t="s">
        <v>1618</v>
      </c>
      <c r="E2" s="4">
        <v>414</v>
      </c>
    </row>
    <row r="3" spans="1:5" x14ac:dyDescent="0.35">
      <c r="A3" s="5" t="s">
        <v>774</v>
      </c>
      <c r="B3" s="5" t="s">
        <v>775</v>
      </c>
      <c r="C3" s="30" t="s">
        <v>773</v>
      </c>
      <c r="D3" s="55" t="s">
        <v>1618</v>
      </c>
      <c r="E3" s="4">
        <v>354</v>
      </c>
    </row>
    <row r="4" spans="1:5" x14ac:dyDescent="0.35">
      <c r="A4" s="5" t="s">
        <v>18</v>
      </c>
      <c r="B4" s="5" t="s">
        <v>19</v>
      </c>
      <c r="C4" s="30" t="s">
        <v>17</v>
      </c>
      <c r="D4" s="55" t="s">
        <v>1618</v>
      </c>
      <c r="E4" s="4">
        <v>1</v>
      </c>
    </row>
    <row r="5" spans="1:5" x14ac:dyDescent="0.35">
      <c r="A5" s="5" t="s">
        <v>1007</v>
      </c>
      <c r="B5" s="5" t="s">
        <v>1008</v>
      </c>
      <c r="C5" s="30" t="s">
        <v>1006</v>
      </c>
      <c r="D5" s="55" t="s">
        <v>1618</v>
      </c>
      <c r="E5" s="4">
        <v>464</v>
      </c>
    </row>
    <row r="6" spans="1:5" x14ac:dyDescent="0.35">
      <c r="A6" s="5" t="s">
        <v>74</v>
      </c>
      <c r="B6" s="5" t="s">
        <v>72</v>
      </c>
      <c r="C6" s="30" t="s">
        <v>73</v>
      </c>
      <c r="D6" s="55" t="s">
        <v>1618</v>
      </c>
      <c r="E6" s="4">
        <v>27</v>
      </c>
    </row>
    <row r="7" spans="1:5" x14ac:dyDescent="0.35">
      <c r="A7" s="5" t="s">
        <v>252</v>
      </c>
      <c r="B7" s="5" t="s">
        <v>253</v>
      </c>
      <c r="C7" s="30" t="s">
        <v>251</v>
      </c>
      <c r="D7" s="55" t="s">
        <v>1618</v>
      </c>
      <c r="E7" s="4">
        <v>113</v>
      </c>
    </row>
    <row r="8" spans="1:5" x14ac:dyDescent="0.35">
      <c r="A8" s="5" t="s">
        <v>857</v>
      </c>
      <c r="B8" s="5" t="s">
        <v>858</v>
      </c>
      <c r="C8" s="30" t="s">
        <v>856</v>
      </c>
      <c r="D8" s="55" t="s">
        <v>1618</v>
      </c>
      <c r="E8" s="4">
        <v>392</v>
      </c>
    </row>
    <row r="9" spans="1:5" x14ac:dyDescent="0.35">
      <c r="A9" s="5" t="s">
        <v>337</v>
      </c>
      <c r="B9" s="5" t="s">
        <v>338</v>
      </c>
      <c r="C9" s="30" t="s">
        <v>336</v>
      </c>
      <c r="D9" s="55" t="s">
        <v>1618</v>
      </c>
      <c r="E9" s="4">
        <v>152</v>
      </c>
    </row>
    <row r="10" spans="1:5" x14ac:dyDescent="0.35">
      <c r="A10" s="5" t="s">
        <v>1010</v>
      </c>
      <c r="B10" s="5" t="s">
        <v>1008</v>
      </c>
      <c r="C10" s="30" t="s">
        <v>1009</v>
      </c>
      <c r="D10" s="55" t="s">
        <v>1618</v>
      </c>
      <c r="E10" s="4">
        <v>465</v>
      </c>
    </row>
    <row r="11" spans="1:5" x14ac:dyDescent="0.35">
      <c r="A11" s="5" t="s">
        <v>566</v>
      </c>
      <c r="B11" s="5" t="s">
        <v>567</v>
      </c>
      <c r="C11" s="30" t="s">
        <v>565</v>
      </c>
      <c r="D11" s="55" t="s">
        <v>1618</v>
      </c>
      <c r="E11" s="4">
        <v>258</v>
      </c>
    </row>
    <row r="12" spans="1:5" x14ac:dyDescent="0.35">
      <c r="A12" s="5" t="s">
        <v>579</v>
      </c>
      <c r="B12" s="5" t="s">
        <v>580</v>
      </c>
      <c r="C12" s="30" t="s">
        <v>578</v>
      </c>
      <c r="D12" s="55" t="s">
        <v>1618</v>
      </c>
      <c r="E12" s="4">
        <v>264</v>
      </c>
    </row>
    <row r="13" spans="1:5" x14ac:dyDescent="0.35">
      <c r="A13" s="5" t="s">
        <v>1034</v>
      </c>
      <c r="B13" s="5" t="s">
        <v>1035</v>
      </c>
      <c r="C13" s="30" t="s">
        <v>1033</v>
      </c>
      <c r="D13" s="55" t="s">
        <v>1618</v>
      </c>
      <c r="E13" s="4">
        <v>479</v>
      </c>
    </row>
    <row r="14" spans="1:5" x14ac:dyDescent="0.35">
      <c r="A14" s="5" t="s">
        <v>1037</v>
      </c>
      <c r="B14" s="5" t="s">
        <v>1035</v>
      </c>
      <c r="C14" s="30" t="s">
        <v>1036</v>
      </c>
      <c r="D14" s="55" t="s">
        <v>1618</v>
      </c>
      <c r="E14" s="4">
        <v>480</v>
      </c>
    </row>
    <row r="15" spans="1:5" x14ac:dyDescent="0.35">
      <c r="A15" s="5" t="s">
        <v>706</v>
      </c>
      <c r="B15" s="5" t="s">
        <v>707</v>
      </c>
      <c r="C15" s="30" t="s">
        <v>705</v>
      </c>
      <c r="D15" s="55" t="s">
        <v>1618</v>
      </c>
      <c r="E15" s="4">
        <v>323</v>
      </c>
    </row>
    <row r="16" spans="1:5" x14ac:dyDescent="0.35">
      <c r="A16" s="5" t="s">
        <v>421</v>
      </c>
      <c r="B16" s="5" t="s">
        <v>422</v>
      </c>
      <c r="C16" s="30" t="s">
        <v>420</v>
      </c>
      <c r="D16" s="55" t="s">
        <v>1618</v>
      </c>
      <c r="E16" s="4">
        <v>191</v>
      </c>
    </row>
    <row r="17" spans="1:5" x14ac:dyDescent="0.35">
      <c r="A17" s="5" t="s">
        <v>42</v>
      </c>
      <c r="B17" s="5" t="s">
        <v>43</v>
      </c>
      <c r="C17" s="30" t="s">
        <v>41</v>
      </c>
      <c r="D17" s="55" t="s">
        <v>1618</v>
      </c>
      <c r="E17" s="4">
        <v>12</v>
      </c>
    </row>
    <row r="18" spans="1:5" x14ac:dyDescent="0.35">
      <c r="A18" s="5" t="s">
        <v>948</v>
      </c>
      <c r="B18" s="5" t="s">
        <v>949</v>
      </c>
      <c r="C18" s="30" t="s">
        <v>947</v>
      </c>
      <c r="D18" s="55" t="s">
        <v>1618</v>
      </c>
      <c r="E18" s="4">
        <v>436</v>
      </c>
    </row>
    <row r="19" spans="1:5" x14ac:dyDescent="0.35">
      <c r="A19" s="5" t="s">
        <v>76</v>
      </c>
      <c r="B19" s="5" t="s">
        <v>72</v>
      </c>
      <c r="C19" s="30" t="s">
        <v>75</v>
      </c>
      <c r="D19" s="55" t="s">
        <v>1618</v>
      </c>
      <c r="E19" s="4">
        <v>28</v>
      </c>
    </row>
    <row r="20" spans="1:5" x14ac:dyDescent="0.35">
      <c r="A20" s="5" t="s">
        <v>432</v>
      </c>
      <c r="B20" s="5" t="s">
        <v>433</v>
      </c>
      <c r="C20" s="30" t="s">
        <v>431</v>
      </c>
      <c r="D20" s="55" t="s">
        <v>1618</v>
      </c>
      <c r="E20" s="4">
        <v>196</v>
      </c>
    </row>
    <row r="21" spans="1:5" x14ac:dyDescent="0.35">
      <c r="A21" s="5" t="s">
        <v>80</v>
      </c>
      <c r="B21" s="5" t="s">
        <v>72</v>
      </c>
      <c r="C21" s="30" t="s">
        <v>79</v>
      </c>
      <c r="D21" s="55" t="s">
        <v>1618</v>
      </c>
      <c r="E21" s="4">
        <v>30</v>
      </c>
    </row>
    <row r="22" spans="1:5" x14ac:dyDescent="0.35">
      <c r="A22" s="5" t="s">
        <v>826</v>
      </c>
      <c r="B22" s="5" t="s">
        <v>827</v>
      </c>
      <c r="C22" s="30" t="s">
        <v>825</v>
      </c>
      <c r="D22" s="55" t="s">
        <v>1618</v>
      </c>
      <c r="E22" s="4">
        <v>378</v>
      </c>
    </row>
    <row r="23" spans="1:5" x14ac:dyDescent="0.35">
      <c r="A23" s="5" t="s">
        <v>1012</v>
      </c>
      <c r="B23" s="5" t="s">
        <v>1008</v>
      </c>
      <c r="C23" s="30" t="s">
        <v>1011</v>
      </c>
      <c r="D23" s="55" t="s">
        <v>1618</v>
      </c>
      <c r="E23" s="4">
        <v>466</v>
      </c>
    </row>
    <row r="24" spans="1:5" x14ac:dyDescent="0.35">
      <c r="A24" s="5" t="s">
        <v>326</v>
      </c>
      <c r="B24" s="5" t="s">
        <v>327</v>
      </c>
      <c r="C24" s="30" t="s">
        <v>325</v>
      </c>
      <c r="D24" s="55" t="s">
        <v>1618</v>
      </c>
      <c r="E24" s="4">
        <v>147</v>
      </c>
    </row>
    <row r="25" spans="1:5" x14ac:dyDescent="0.35">
      <c r="A25" s="5" t="s">
        <v>291</v>
      </c>
      <c r="B25" s="5" t="s">
        <v>292</v>
      </c>
      <c r="C25" s="30" t="s">
        <v>290</v>
      </c>
      <c r="D25" s="55" t="s">
        <v>1618</v>
      </c>
      <c r="E25" s="4">
        <v>130</v>
      </c>
    </row>
    <row r="26" spans="1:5" x14ac:dyDescent="0.35">
      <c r="A26" s="5" t="s">
        <v>435</v>
      </c>
      <c r="B26" s="5" t="s">
        <v>433</v>
      </c>
      <c r="C26" s="30" t="s">
        <v>434</v>
      </c>
      <c r="D26" s="55" t="s">
        <v>1618</v>
      </c>
      <c r="E26" s="4">
        <v>197</v>
      </c>
    </row>
    <row r="27" spans="1:5" x14ac:dyDescent="0.35">
      <c r="A27" s="5" t="s">
        <v>340</v>
      </c>
      <c r="B27" s="5" t="s">
        <v>338</v>
      </c>
      <c r="C27" s="30" t="s">
        <v>339</v>
      </c>
      <c r="D27" s="55" t="s">
        <v>1618</v>
      </c>
      <c r="E27" s="4">
        <v>153</v>
      </c>
    </row>
    <row r="28" spans="1:5" x14ac:dyDescent="0.35">
      <c r="A28" s="5" t="s">
        <v>876</v>
      </c>
      <c r="B28" s="5" t="s">
        <v>877</v>
      </c>
      <c r="C28" s="30" t="s">
        <v>875</v>
      </c>
      <c r="D28" s="55" t="s">
        <v>1618</v>
      </c>
      <c r="E28" s="4">
        <v>401</v>
      </c>
    </row>
    <row r="29" spans="1:5" x14ac:dyDescent="0.35">
      <c r="A29" s="5" t="s">
        <v>667</v>
      </c>
      <c r="B29" s="5" t="s">
        <v>668</v>
      </c>
      <c r="C29" s="30" t="s">
        <v>666</v>
      </c>
      <c r="D29" s="55" t="s">
        <v>1618</v>
      </c>
      <c r="E29" s="4">
        <v>306</v>
      </c>
    </row>
    <row r="30" spans="1:5" x14ac:dyDescent="0.35">
      <c r="A30" s="5" t="s">
        <v>45</v>
      </c>
      <c r="B30" s="5" t="s">
        <v>43</v>
      </c>
      <c r="C30" s="30" t="s">
        <v>44</v>
      </c>
      <c r="D30" s="55" t="s">
        <v>1618</v>
      </c>
      <c r="E30" s="4">
        <v>13</v>
      </c>
    </row>
    <row r="31" spans="1:5" x14ac:dyDescent="0.35">
      <c r="A31" s="5" t="s">
        <v>377</v>
      </c>
      <c r="B31" s="5" t="s">
        <v>378</v>
      </c>
      <c r="C31" s="30" t="s">
        <v>376</v>
      </c>
      <c r="D31" s="55" t="s">
        <v>1618</v>
      </c>
      <c r="E31" s="4">
        <v>171</v>
      </c>
    </row>
    <row r="32" spans="1:5" x14ac:dyDescent="0.35">
      <c r="A32" s="5" t="s">
        <v>480</v>
      </c>
      <c r="B32" s="5" t="s">
        <v>481</v>
      </c>
      <c r="C32" s="30" t="s">
        <v>479</v>
      </c>
      <c r="D32" s="55" t="s">
        <v>1618</v>
      </c>
      <c r="E32" s="4">
        <v>217</v>
      </c>
    </row>
    <row r="33" spans="1:5" x14ac:dyDescent="0.35">
      <c r="A33" s="5" t="s">
        <v>670</v>
      </c>
      <c r="B33" s="5" t="s">
        <v>668</v>
      </c>
      <c r="C33" s="30" t="s">
        <v>669</v>
      </c>
      <c r="D33" s="55" t="s">
        <v>1618</v>
      </c>
      <c r="E33" s="4">
        <v>307</v>
      </c>
    </row>
    <row r="34" spans="1:5" x14ac:dyDescent="0.35">
      <c r="A34" s="5" t="s">
        <v>82</v>
      </c>
      <c r="B34" s="5" t="s">
        <v>72</v>
      </c>
      <c r="C34" s="30" t="s">
        <v>81</v>
      </c>
      <c r="D34" s="55" t="s">
        <v>1618</v>
      </c>
      <c r="E34" s="4">
        <v>31</v>
      </c>
    </row>
    <row r="35" spans="1:5" x14ac:dyDescent="0.35">
      <c r="A35" s="5" t="s">
        <v>829</v>
      </c>
      <c r="B35" s="5" t="s">
        <v>827</v>
      </c>
      <c r="C35" s="30" t="s">
        <v>828</v>
      </c>
      <c r="D35" s="55" t="s">
        <v>1618</v>
      </c>
      <c r="E35" s="4">
        <v>379</v>
      </c>
    </row>
    <row r="36" spans="1:5" x14ac:dyDescent="0.35">
      <c r="A36" s="5" t="s">
        <v>47</v>
      </c>
      <c r="B36" s="5" t="s">
        <v>43</v>
      </c>
      <c r="C36" s="30" t="s">
        <v>46</v>
      </c>
      <c r="D36" s="55" t="s">
        <v>1618</v>
      </c>
      <c r="E36" s="4">
        <v>14</v>
      </c>
    </row>
    <row r="37" spans="1:5" x14ac:dyDescent="0.35">
      <c r="A37" s="5" t="s">
        <v>1014</v>
      </c>
      <c r="B37" s="5" t="s">
        <v>1008</v>
      </c>
      <c r="C37" s="30" t="s">
        <v>1013</v>
      </c>
      <c r="D37" s="55" t="s">
        <v>1618</v>
      </c>
      <c r="E37" s="4">
        <v>467</v>
      </c>
    </row>
    <row r="38" spans="1:5" x14ac:dyDescent="0.35">
      <c r="A38" s="5" t="s">
        <v>616</v>
      </c>
      <c r="B38" s="5" t="s">
        <v>617</v>
      </c>
      <c r="C38" s="30" t="s">
        <v>615</v>
      </c>
      <c r="D38" s="55" t="s">
        <v>1618</v>
      </c>
      <c r="E38" s="4">
        <v>282</v>
      </c>
    </row>
    <row r="39" spans="1:5" x14ac:dyDescent="0.35">
      <c r="A39" s="5" t="s">
        <v>1016</v>
      </c>
      <c r="B39" s="5" t="s">
        <v>1008</v>
      </c>
      <c r="C39" s="30" t="s">
        <v>1015</v>
      </c>
      <c r="D39" s="55" t="s">
        <v>1618</v>
      </c>
      <c r="E39" s="4">
        <v>468</v>
      </c>
    </row>
    <row r="40" spans="1:5" x14ac:dyDescent="0.35">
      <c r="A40" s="5" t="s">
        <v>352</v>
      </c>
      <c r="B40" s="5" t="s">
        <v>353</v>
      </c>
      <c r="C40" s="30" t="s">
        <v>351</v>
      </c>
      <c r="D40" s="55" t="s">
        <v>1618</v>
      </c>
      <c r="E40" s="4">
        <v>159</v>
      </c>
    </row>
    <row r="41" spans="1:5" x14ac:dyDescent="0.35">
      <c r="A41" s="5" t="s">
        <v>1043</v>
      </c>
      <c r="B41" s="5" t="s">
        <v>1044</v>
      </c>
      <c r="C41" s="30" t="s">
        <v>1042</v>
      </c>
      <c r="D41" s="55" t="s">
        <v>1618</v>
      </c>
      <c r="E41" s="4">
        <v>483</v>
      </c>
    </row>
    <row r="42" spans="1:5" x14ac:dyDescent="0.35">
      <c r="A42" s="5" t="s">
        <v>672</v>
      </c>
      <c r="B42" s="5" t="s">
        <v>668</v>
      </c>
      <c r="C42" s="30" t="s">
        <v>671</v>
      </c>
      <c r="D42" s="55" t="s">
        <v>1618</v>
      </c>
      <c r="E42" s="4">
        <v>308</v>
      </c>
    </row>
    <row r="43" spans="1:5" x14ac:dyDescent="0.35">
      <c r="A43" s="5" t="s">
        <v>1058</v>
      </c>
      <c r="B43" s="5" t="s">
        <v>1059</v>
      </c>
      <c r="C43" s="30" t="s">
        <v>1057</v>
      </c>
      <c r="D43" s="55" t="s">
        <v>1618</v>
      </c>
      <c r="E43" s="4">
        <v>490</v>
      </c>
    </row>
    <row r="44" spans="1:5" x14ac:dyDescent="0.35">
      <c r="A44" s="5" t="s">
        <v>795</v>
      </c>
      <c r="B44" s="5" t="s">
        <v>796</v>
      </c>
      <c r="C44" s="30" t="s">
        <v>794</v>
      </c>
      <c r="D44" s="55" t="s">
        <v>1618</v>
      </c>
      <c r="E44" s="4">
        <v>364</v>
      </c>
    </row>
    <row r="45" spans="1:5" x14ac:dyDescent="0.35">
      <c r="A45" s="5" t="s">
        <v>582</v>
      </c>
      <c r="B45" s="5" t="s">
        <v>580</v>
      </c>
      <c r="C45" s="30" t="s">
        <v>581</v>
      </c>
      <c r="D45" s="55" t="s">
        <v>1618</v>
      </c>
      <c r="E45" s="4">
        <v>265</v>
      </c>
    </row>
    <row r="46" spans="1:5" x14ac:dyDescent="0.35">
      <c r="A46" s="5" t="s">
        <v>410</v>
      </c>
      <c r="B46" s="5" t="s">
        <v>411</v>
      </c>
      <c r="C46" s="30" t="s">
        <v>409</v>
      </c>
      <c r="D46" s="55" t="s">
        <v>1618</v>
      </c>
      <c r="E46" s="4">
        <v>186</v>
      </c>
    </row>
    <row r="47" spans="1:5" x14ac:dyDescent="0.35">
      <c r="A47" s="5" t="s">
        <v>584</v>
      </c>
      <c r="B47" s="5" t="s">
        <v>580</v>
      </c>
      <c r="C47" s="30" t="s">
        <v>583</v>
      </c>
      <c r="D47" s="55" t="s">
        <v>1618</v>
      </c>
      <c r="E47" s="4">
        <v>266</v>
      </c>
    </row>
    <row r="48" spans="1:5" x14ac:dyDescent="0.35">
      <c r="A48" s="5" t="s">
        <v>84</v>
      </c>
      <c r="B48" s="5" t="s">
        <v>72</v>
      </c>
      <c r="C48" s="30" t="s">
        <v>83</v>
      </c>
      <c r="D48" s="55" t="s">
        <v>1618</v>
      </c>
      <c r="E48" s="4">
        <v>32</v>
      </c>
    </row>
    <row r="49" spans="1:5" x14ac:dyDescent="0.35">
      <c r="A49" s="5" t="s">
        <v>879</v>
      </c>
      <c r="B49" s="5" t="s">
        <v>877</v>
      </c>
      <c r="C49" s="30" t="s">
        <v>878</v>
      </c>
      <c r="D49" s="55" t="s">
        <v>1618</v>
      </c>
      <c r="E49" s="4">
        <v>402</v>
      </c>
    </row>
    <row r="50" spans="1:5" x14ac:dyDescent="0.35">
      <c r="A50" s="5" t="s">
        <v>881</v>
      </c>
      <c r="B50" s="5" t="s">
        <v>877</v>
      </c>
      <c r="C50" s="30" t="s">
        <v>880</v>
      </c>
      <c r="D50" s="55" t="s">
        <v>1618</v>
      </c>
      <c r="E50" s="4">
        <v>403</v>
      </c>
    </row>
    <row r="51" spans="1:5" x14ac:dyDescent="0.35">
      <c r="A51" s="5" t="s">
        <v>273</v>
      </c>
      <c r="B51" s="5" t="s">
        <v>274</v>
      </c>
      <c r="C51" s="30" t="s">
        <v>272</v>
      </c>
      <c r="D51" s="55" t="s">
        <v>1618</v>
      </c>
      <c r="E51" s="4">
        <v>122</v>
      </c>
    </row>
    <row r="52" spans="1:5" x14ac:dyDescent="0.35">
      <c r="A52" s="5" t="s">
        <v>276</v>
      </c>
      <c r="B52" s="5" t="s">
        <v>274</v>
      </c>
      <c r="C52" s="30" t="s">
        <v>275</v>
      </c>
      <c r="D52" s="55" t="s">
        <v>1618</v>
      </c>
      <c r="E52" s="4">
        <v>123</v>
      </c>
    </row>
    <row r="53" spans="1:5" x14ac:dyDescent="0.35">
      <c r="A53" s="5" t="s">
        <v>21</v>
      </c>
      <c r="B53" s="5" t="s">
        <v>19</v>
      </c>
      <c r="C53" s="30" t="s">
        <v>20</v>
      </c>
      <c r="D53" s="55" t="s">
        <v>1618</v>
      </c>
      <c r="E53" s="4">
        <v>2</v>
      </c>
    </row>
    <row r="54" spans="1:5" x14ac:dyDescent="0.35">
      <c r="A54" s="5" t="s">
        <v>906</v>
      </c>
      <c r="B54" s="5" t="s">
        <v>904</v>
      </c>
      <c r="C54" s="30" t="s">
        <v>905</v>
      </c>
      <c r="D54" s="55" t="s">
        <v>1618</v>
      </c>
      <c r="E54" s="4">
        <v>415</v>
      </c>
    </row>
    <row r="55" spans="1:5" x14ac:dyDescent="0.35">
      <c r="A55" s="5" t="s">
        <v>49</v>
      </c>
      <c r="B55" s="5" t="s">
        <v>43</v>
      </c>
      <c r="C55" s="30" t="s">
        <v>48</v>
      </c>
      <c r="D55" s="55" t="s">
        <v>1618</v>
      </c>
      <c r="E55" s="4">
        <v>15</v>
      </c>
    </row>
    <row r="56" spans="1:5" x14ac:dyDescent="0.35">
      <c r="A56" s="5" t="s">
        <v>294</v>
      </c>
      <c r="B56" s="5" t="s">
        <v>292</v>
      </c>
      <c r="C56" s="30" t="s">
        <v>293</v>
      </c>
      <c r="D56" s="55" t="s">
        <v>1618</v>
      </c>
      <c r="E56" s="4">
        <v>131</v>
      </c>
    </row>
    <row r="57" spans="1:5" x14ac:dyDescent="0.35">
      <c r="A57" s="5" t="s">
        <v>158</v>
      </c>
      <c r="B57" s="5" t="s">
        <v>159</v>
      </c>
      <c r="C57" s="30" t="s">
        <v>157</v>
      </c>
      <c r="D57" s="55" t="s">
        <v>1618</v>
      </c>
      <c r="E57" s="4">
        <v>69</v>
      </c>
    </row>
    <row r="58" spans="1:5" x14ac:dyDescent="0.35">
      <c r="A58" s="5" t="s">
        <v>51</v>
      </c>
      <c r="B58" s="5" t="s">
        <v>43</v>
      </c>
      <c r="C58" s="30" t="s">
        <v>50</v>
      </c>
      <c r="D58" s="55" t="s">
        <v>1618</v>
      </c>
      <c r="E58" s="4">
        <v>16</v>
      </c>
    </row>
    <row r="59" spans="1:5" x14ac:dyDescent="0.35">
      <c r="A59" s="5" t="s">
        <v>355</v>
      </c>
      <c r="B59" s="5" t="s">
        <v>353</v>
      </c>
      <c r="C59" s="30" t="s">
        <v>354</v>
      </c>
      <c r="D59" s="55" t="s">
        <v>1618</v>
      </c>
      <c r="E59" s="4">
        <v>160</v>
      </c>
    </row>
    <row r="60" spans="1:5" x14ac:dyDescent="0.35">
      <c r="A60" s="5" t="s">
        <v>400</v>
      </c>
      <c r="B60" s="5" t="s">
        <v>401</v>
      </c>
      <c r="C60" s="30" t="s">
        <v>399</v>
      </c>
      <c r="D60" s="55" t="s">
        <v>1618</v>
      </c>
      <c r="E60" s="4">
        <v>182</v>
      </c>
    </row>
    <row r="61" spans="1:5" x14ac:dyDescent="0.35">
      <c r="A61" s="5" t="s">
        <v>619</v>
      </c>
      <c r="B61" s="5" t="s">
        <v>617</v>
      </c>
      <c r="C61" s="30" t="s">
        <v>618</v>
      </c>
      <c r="D61" s="55" t="s">
        <v>1618</v>
      </c>
      <c r="E61" s="4">
        <v>283</v>
      </c>
    </row>
    <row r="62" spans="1:5" x14ac:dyDescent="0.35">
      <c r="A62" s="5" t="s">
        <v>53</v>
      </c>
      <c r="B62" s="5" t="s">
        <v>43</v>
      </c>
      <c r="C62" s="30" t="s">
        <v>52</v>
      </c>
      <c r="D62" s="55" t="s">
        <v>1618</v>
      </c>
      <c r="E62" s="4">
        <v>17</v>
      </c>
    </row>
    <row r="63" spans="1:5" x14ac:dyDescent="0.35">
      <c r="A63" s="5" t="s">
        <v>709</v>
      </c>
      <c r="B63" s="5" t="s">
        <v>707</v>
      </c>
      <c r="C63" s="30" t="s">
        <v>708</v>
      </c>
      <c r="D63" s="55" t="s">
        <v>1618</v>
      </c>
      <c r="E63" s="4">
        <v>324</v>
      </c>
    </row>
    <row r="64" spans="1:5" x14ac:dyDescent="0.35">
      <c r="A64" s="5" t="s">
        <v>777</v>
      </c>
      <c r="B64" s="5" t="s">
        <v>775</v>
      </c>
      <c r="C64" s="30" t="s">
        <v>776</v>
      </c>
      <c r="D64" s="55" t="s">
        <v>1618</v>
      </c>
      <c r="E64" s="4">
        <v>355</v>
      </c>
    </row>
    <row r="65" spans="1:5" x14ac:dyDescent="0.35">
      <c r="A65" s="5" t="s">
        <v>621</v>
      </c>
      <c r="B65" s="5" t="s">
        <v>617</v>
      </c>
      <c r="C65" s="30" t="s">
        <v>620</v>
      </c>
      <c r="D65" s="55" t="s">
        <v>1618</v>
      </c>
      <c r="E65" s="4">
        <v>284</v>
      </c>
    </row>
    <row r="66" spans="1:5" x14ac:dyDescent="0.35">
      <c r="A66" s="5" t="s">
        <v>86</v>
      </c>
      <c r="B66" s="5" t="s">
        <v>72</v>
      </c>
      <c r="C66" s="30" t="s">
        <v>85</v>
      </c>
      <c r="D66" s="55" t="s">
        <v>1618</v>
      </c>
      <c r="E66" s="4">
        <v>33</v>
      </c>
    </row>
    <row r="67" spans="1:5" x14ac:dyDescent="0.35">
      <c r="A67" s="5" t="s">
        <v>31</v>
      </c>
      <c r="B67" s="5" t="s">
        <v>32</v>
      </c>
      <c r="C67" s="30" t="s">
        <v>30</v>
      </c>
      <c r="D67" s="55" t="s">
        <v>1618</v>
      </c>
      <c r="E67" s="4">
        <v>7</v>
      </c>
    </row>
    <row r="68" spans="1:5" x14ac:dyDescent="0.35">
      <c r="A68" s="5" t="s">
        <v>860</v>
      </c>
      <c r="B68" s="5" t="s">
        <v>858</v>
      </c>
      <c r="C68" s="30" t="s">
        <v>859</v>
      </c>
      <c r="D68" s="55" t="s">
        <v>1618</v>
      </c>
      <c r="E68" s="4">
        <v>393</v>
      </c>
    </row>
    <row r="69" spans="1:5" x14ac:dyDescent="0.35">
      <c r="A69" s="5" t="s">
        <v>883</v>
      </c>
      <c r="B69" s="5" t="s">
        <v>877</v>
      </c>
      <c r="C69" s="30" t="s">
        <v>882</v>
      </c>
      <c r="D69" s="55" t="s">
        <v>1618</v>
      </c>
      <c r="E69" s="4">
        <v>404</v>
      </c>
    </row>
    <row r="70" spans="1:5" x14ac:dyDescent="0.35">
      <c r="A70" s="5" t="s">
        <v>885</v>
      </c>
      <c r="B70" s="5" t="s">
        <v>877</v>
      </c>
      <c r="C70" s="30" t="s">
        <v>884</v>
      </c>
      <c r="D70" s="55" t="s">
        <v>1618</v>
      </c>
      <c r="E70" s="4">
        <v>405</v>
      </c>
    </row>
    <row r="71" spans="1:5" x14ac:dyDescent="0.35">
      <c r="A71" s="5" t="s">
        <v>357</v>
      </c>
      <c r="B71" s="5" t="s">
        <v>353</v>
      </c>
      <c r="C71" s="30" t="s">
        <v>356</v>
      </c>
      <c r="D71" s="55" t="s">
        <v>1618</v>
      </c>
      <c r="E71" s="4">
        <v>161</v>
      </c>
    </row>
    <row r="72" spans="1:5" x14ac:dyDescent="0.35">
      <c r="A72" s="5" t="s">
        <v>674</v>
      </c>
      <c r="B72" s="5" t="s">
        <v>668</v>
      </c>
      <c r="C72" s="30" t="s">
        <v>673</v>
      </c>
      <c r="D72" s="55" t="s">
        <v>1618</v>
      </c>
      <c r="E72" s="4">
        <v>309</v>
      </c>
    </row>
    <row r="73" spans="1:5" x14ac:dyDescent="0.35">
      <c r="A73" s="5" t="s">
        <v>635</v>
      </c>
      <c r="B73" s="5" t="s">
        <v>636</v>
      </c>
      <c r="C73" s="30" t="s">
        <v>634</v>
      </c>
      <c r="D73" s="55" t="s">
        <v>1618</v>
      </c>
      <c r="E73" s="4">
        <v>291</v>
      </c>
    </row>
    <row r="74" spans="1:5" x14ac:dyDescent="0.35">
      <c r="A74" s="5" t="s">
        <v>458</v>
      </c>
      <c r="B74" s="5" t="s">
        <v>459</v>
      </c>
      <c r="C74" s="30" t="s">
        <v>457</v>
      </c>
      <c r="D74" s="55" t="s">
        <v>1618</v>
      </c>
      <c r="E74" s="4">
        <v>208</v>
      </c>
    </row>
    <row r="75" spans="1:5" x14ac:dyDescent="0.35">
      <c r="A75" s="5" t="s">
        <v>34</v>
      </c>
      <c r="B75" s="5" t="s">
        <v>32</v>
      </c>
      <c r="C75" s="30" t="s">
        <v>33</v>
      </c>
      <c r="D75" s="55" t="s">
        <v>1618</v>
      </c>
      <c r="E75" s="4">
        <v>8</v>
      </c>
    </row>
    <row r="76" spans="1:5" x14ac:dyDescent="0.35">
      <c r="A76" s="5" t="s">
        <v>1083</v>
      </c>
      <c r="B76" s="5" t="s">
        <v>1008</v>
      </c>
      <c r="C76" s="30" t="s">
        <v>1082</v>
      </c>
      <c r="D76" s="55" t="s">
        <v>1618</v>
      </c>
      <c r="E76" s="4">
        <v>502</v>
      </c>
    </row>
    <row r="77" spans="1:5" x14ac:dyDescent="0.35">
      <c r="A77" s="5" t="s">
        <v>504</v>
      </c>
      <c r="B77" s="5" t="s">
        <v>505</v>
      </c>
      <c r="C77" s="30" t="s">
        <v>503</v>
      </c>
      <c r="D77" s="55" t="s">
        <v>1618</v>
      </c>
      <c r="E77" s="4">
        <v>228</v>
      </c>
    </row>
    <row r="78" spans="1:5" x14ac:dyDescent="0.35">
      <c r="A78" s="5" t="s">
        <v>493</v>
      </c>
      <c r="B78" s="5" t="s">
        <v>494</v>
      </c>
      <c r="C78" s="30" t="s">
        <v>492</v>
      </c>
      <c r="D78" s="55" t="s">
        <v>1618</v>
      </c>
      <c r="E78" s="4">
        <v>223</v>
      </c>
    </row>
    <row r="79" spans="1:5" x14ac:dyDescent="0.35">
      <c r="A79" s="5" t="s">
        <v>55</v>
      </c>
      <c r="B79" s="5" t="s">
        <v>43</v>
      </c>
      <c r="C79" s="30" t="s">
        <v>54</v>
      </c>
      <c r="D79" s="55" t="s">
        <v>1618</v>
      </c>
      <c r="E79" s="4">
        <v>18</v>
      </c>
    </row>
    <row r="80" spans="1:5" x14ac:dyDescent="0.35">
      <c r="A80" s="5" t="s">
        <v>88</v>
      </c>
      <c r="B80" s="5" t="s">
        <v>72</v>
      </c>
      <c r="C80" s="30" t="s">
        <v>87</v>
      </c>
      <c r="D80" s="55" t="s">
        <v>1618</v>
      </c>
      <c r="E80" s="4">
        <v>34</v>
      </c>
    </row>
    <row r="81" spans="1:5" x14ac:dyDescent="0.35">
      <c r="A81" s="5" t="s">
        <v>57</v>
      </c>
      <c r="B81" s="5" t="s">
        <v>43</v>
      </c>
      <c r="C81" s="30" t="s">
        <v>56</v>
      </c>
      <c r="D81" s="55" t="s">
        <v>1618</v>
      </c>
      <c r="E81" s="4">
        <v>19</v>
      </c>
    </row>
    <row r="82" spans="1:5" x14ac:dyDescent="0.35">
      <c r="A82" s="5" t="s">
        <v>908</v>
      </c>
      <c r="B82" s="5" t="s">
        <v>904</v>
      </c>
      <c r="C82" s="30" t="s">
        <v>907</v>
      </c>
      <c r="D82" s="55" t="s">
        <v>1618</v>
      </c>
      <c r="E82" s="4">
        <v>416</v>
      </c>
    </row>
    <row r="83" spans="1:5" x14ac:dyDescent="0.35">
      <c r="A83" s="5" t="s">
        <v>973</v>
      </c>
      <c r="B83" s="5" t="s">
        <v>974</v>
      </c>
      <c r="C83" s="30" t="s">
        <v>972</v>
      </c>
      <c r="D83" s="55" t="s">
        <v>1618</v>
      </c>
      <c r="E83" s="4">
        <v>448</v>
      </c>
    </row>
    <row r="84" spans="1:5" x14ac:dyDescent="0.35">
      <c r="A84" s="5" t="s">
        <v>329</v>
      </c>
      <c r="B84" s="5" t="s">
        <v>327</v>
      </c>
      <c r="C84" s="30" t="s">
        <v>328</v>
      </c>
      <c r="D84" s="55" t="s">
        <v>1618</v>
      </c>
      <c r="E84" s="4">
        <v>148</v>
      </c>
    </row>
    <row r="85" spans="1:5" x14ac:dyDescent="0.35">
      <c r="A85" s="5" t="s">
        <v>976</v>
      </c>
      <c r="B85" s="5" t="s">
        <v>974</v>
      </c>
      <c r="C85" s="30" t="s">
        <v>975</v>
      </c>
      <c r="D85" s="55" t="s">
        <v>1618</v>
      </c>
      <c r="E85" s="4">
        <v>449</v>
      </c>
    </row>
    <row r="86" spans="1:5" x14ac:dyDescent="0.35">
      <c r="A86" s="5" t="s">
        <v>90</v>
      </c>
      <c r="B86" s="5" t="s">
        <v>72</v>
      </c>
      <c r="C86" s="30" t="s">
        <v>89</v>
      </c>
      <c r="D86" s="55" t="s">
        <v>1618</v>
      </c>
      <c r="E86" s="4">
        <v>35</v>
      </c>
    </row>
    <row r="87" spans="1:5" x14ac:dyDescent="0.35">
      <c r="A87" s="5" t="s">
        <v>255</v>
      </c>
      <c r="B87" s="5" t="s">
        <v>253</v>
      </c>
      <c r="C87" s="30" t="s">
        <v>254</v>
      </c>
      <c r="D87" s="55" t="s">
        <v>1618</v>
      </c>
      <c r="E87" s="4">
        <v>114</v>
      </c>
    </row>
    <row r="88" spans="1:5" x14ac:dyDescent="0.35">
      <c r="A88" s="5" t="s">
        <v>257</v>
      </c>
      <c r="B88" s="5" t="s">
        <v>253</v>
      </c>
      <c r="C88" s="30" t="s">
        <v>256</v>
      </c>
      <c r="D88" s="55" t="s">
        <v>1618</v>
      </c>
      <c r="E88" s="4">
        <v>115</v>
      </c>
    </row>
    <row r="89" spans="1:5" x14ac:dyDescent="0.35">
      <c r="A89" s="5" t="s">
        <v>342</v>
      </c>
      <c r="B89" s="5" t="s">
        <v>338</v>
      </c>
      <c r="C89" s="30" t="s">
        <v>341</v>
      </c>
      <c r="D89" s="55" t="s">
        <v>1618</v>
      </c>
      <c r="E89" s="4">
        <v>154</v>
      </c>
    </row>
    <row r="90" spans="1:5" x14ac:dyDescent="0.35">
      <c r="A90" s="5" t="s">
        <v>441</v>
      </c>
      <c r="B90" s="5" t="s">
        <v>268</v>
      </c>
      <c r="C90" s="30" t="s">
        <v>440</v>
      </c>
      <c r="D90" s="55" t="s">
        <v>1618</v>
      </c>
      <c r="E90" s="4">
        <v>200</v>
      </c>
    </row>
    <row r="91" spans="1:5" x14ac:dyDescent="0.35">
      <c r="A91" s="5" t="s">
        <v>951</v>
      </c>
      <c r="B91" s="5" t="s">
        <v>949</v>
      </c>
      <c r="C91" s="30" t="s">
        <v>950</v>
      </c>
      <c r="D91" s="55" t="s">
        <v>1618</v>
      </c>
      <c r="E91" s="4">
        <v>437</v>
      </c>
    </row>
    <row r="92" spans="1:5" x14ac:dyDescent="0.35">
      <c r="A92" s="5" t="s">
        <v>533</v>
      </c>
      <c r="B92" s="5" t="s">
        <v>534</v>
      </c>
      <c r="C92" s="30" t="s">
        <v>532</v>
      </c>
      <c r="D92" s="55" t="s">
        <v>1618</v>
      </c>
      <c r="E92" s="4">
        <v>242</v>
      </c>
    </row>
    <row r="93" spans="1:5" x14ac:dyDescent="0.35">
      <c r="A93" s="5" t="s">
        <v>910</v>
      </c>
      <c r="B93" s="5" t="s">
        <v>904</v>
      </c>
      <c r="C93" s="30" t="s">
        <v>909</v>
      </c>
      <c r="D93" s="55" t="s">
        <v>1618</v>
      </c>
      <c r="E93" s="4">
        <v>417</v>
      </c>
    </row>
    <row r="94" spans="1:5" x14ac:dyDescent="0.35">
      <c r="A94" s="5" t="s">
        <v>536</v>
      </c>
      <c r="B94" s="5" t="s">
        <v>534</v>
      </c>
      <c r="C94" s="30" t="s">
        <v>535</v>
      </c>
      <c r="D94" s="55" t="s">
        <v>1618</v>
      </c>
      <c r="E94" s="4">
        <v>243</v>
      </c>
    </row>
    <row r="95" spans="1:5" x14ac:dyDescent="0.35">
      <c r="A95" s="5" t="s">
        <v>190</v>
      </c>
      <c r="B95" s="5" t="s">
        <v>191</v>
      </c>
      <c r="C95" s="30" t="s">
        <v>189</v>
      </c>
      <c r="D95" s="55" t="s">
        <v>1618</v>
      </c>
      <c r="E95" s="4">
        <v>84</v>
      </c>
    </row>
    <row r="96" spans="1:5" x14ac:dyDescent="0.35">
      <c r="A96" s="5" t="s">
        <v>380</v>
      </c>
      <c r="B96" s="5" t="s">
        <v>378</v>
      </c>
      <c r="C96" s="30" t="s">
        <v>379</v>
      </c>
      <c r="D96" s="55" t="s">
        <v>1618</v>
      </c>
      <c r="E96" s="4">
        <v>172</v>
      </c>
    </row>
    <row r="97" spans="1:5" x14ac:dyDescent="0.35">
      <c r="A97" s="5" t="s">
        <v>359</v>
      </c>
      <c r="B97" s="5" t="s">
        <v>353</v>
      </c>
      <c r="C97" s="30" t="s">
        <v>358</v>
      </c>
      <c r="D97" s="55" t="s">
        <v>1618</v>
      </c>
      <c r="E97" s="4">
        <v>162</v>
      </c>
    </row>
    <row r="98" spans="1:5" x14ac:dyDescent="0.35">
      <c r="A98" s="5" t="s">
        <v>538</v>
      </c>
      <c r="B98" s="5" t="s">
        <v>534</v>
      </c>
      <c r="C98" s="30" t="s">
        <v>537</v>
      </c>
      <c r="D98" s="55" t="s">
        <v>1618</v>
      </c>
      <c r="E98" s="4">
        <v>244</v>
      </c>
    </row>
    <row r="99" spans="1:5" x14ac:dyDescent="0.35">
      <c r="A99" s="5" t="s">
        <v>483</v>
      </c>
      <c r="B99" s="5" t="s">
        <v>481</v>
      </c>
      <c r="C99" s="30" t="s">
        <v>482</v>
      </c>
      <c r="D99" s="55" t="s">
        <v>1618</v>
      </c>
      <c r="E99" s="4">
        <v>218</v>
      </c>
    </row>
    <row r="100" spans="1:5" x14ac:dyDescent="0.35">
      <c r="A100" s="5" t="s">
        <v>215</v>
      </c>
      <c r="B100" s="5" t="s">
        <v>216</v>
      </c>
      <c r="C100" s="30" t="s">
        <v>214</v>
      </c>
      <c r="D100" s="55" t="s">
        <v>1618</v>
      </c>
      <c r="E100" s="4">
        <v>96</v>
      </c>
    </row>
    <row r="101" spans="1:5" x14ac:dyDescent="0.35">
      <c r="A101" s="5" t="s">
        <v>23</v>
      </c>
      <c r="B101" s="5" t="s">
        <v>19</v>
      </c>
      <c r="C101" s="30" t="s">
        <v>22</v>
      </c>
      <c r="D101" s="55" t="s">
        <v>1618</v>
      </c>
      <c r="E101" s="4">
        <v>3</v>
      </c>
    </row>
    <row r="102" spans="1:5" x14ac:dyDescent="0.35">
      <c r="A102" s="5" t="s">
        <v>586</v>
      </c>
      <c r="B102" s="5" t="s">
        <v>580</v>
      </c>
      <c r="C102" s="30" t="s">
        <v>585</v>
      </c>
      <c r="D102" s="55" t="s">
        <v>1618</v>
      </c>
      <c r="E102" s="4">
        <v>267</v>
      </c>
    </row>
    <row r="103" spans="1:5" x14ac:dyDescent="0.35">
      <c r="A103" s="5" t="s">
        <v>92</v>
      </c>
      <c r="B103" s="5" t="s">
        <v>72</v>
      </c>
      <c r="C103" s="30" t="s">
        <v>91</v>
      </c>
      <c r="D103" s="55" t="s">
        <v>1618</v>
      </c>
      <c r="E103" s="4">
        <v>36</v>
      </c>
    </row>
    <row r="104" spans="1:5" x14ac:dyDescent="0.35">
      <c r="A104" s="5" t="s">
        <v>569</v>
      </c>
      <c r="B104" s="5" t="s">
        <v>567</v>
      </c>
      <c r="C104" s="30" t="s">
        <v>568</v>
      </c>
      <c r="D104" s="55" t="s">
        <v>1618</v>
      </c>
      <c r="E104" s="4">
        <v>259</v>
      </c>
    </row>
    <row r="105" spans="1:5" x14ac:dyDescent="0.35">
      <c r="A105" s="5" t="s">
        <v>222</v>
      </c>
      <c r="B105" s="5" t="s">
        <v>223</v>
      </c>
      <c r="C105" s="30" t="s">
        <v>221</v>
      </c>
      <c r="D105" s="55" t="s">
        <v>1618</v>
      </c>
      <c r="E105" s="4">
        <v>99</v>
      </c>
    </row>
    <row r="106" spans="1:5" x14ac:dyDescent="0.35">
      <c r="A106" s="5" t="s">
        <v>424</v>
      </c>
      <c r="B106" s="5" t="s">
        <v>422</v>
      </c>
      <c r="C106" s="30" t="s">
        <v>423</v>
      </c>
      <c r="D106" s="55" t="s">
        <v>1618</v>
      </c>
      <c r="E106" s="4">
        <v>192</v>
      </c>
    </row>
    <row r="107" spans="1:5" x14ac:dyDescent="0.35">
      <c r="A107" s="5" t="s">
        <v>887</v>
      </c>
      <c r="B107" s="5" t="s">
        <v>877</v>
      </c>
      <c r="C107" s="30" t="s">
        <v>886</v>
      </c>
      <c r="D107" s="55" t="s">
        <v>1618</v>
      </c>
      <c r="E107" s="4">
        <v>406</v>
      </c>
    </row>
    <row r="108" spans="1:5" x14ac:dyDescent="0.35">
      <c r="A108" s="5" t="s">
        <v>280</v>
      </c>
      <c r="B108" s="5" t="s">
        <v>281</v>
      </c>
      <c r="C108" s="30" t="s">
        <v>279</v>
      </c>
      <c r="D108" s="55" t="s">
        <v>1618</v>
      </c>
      <c r="E108" s="4">
        <v>125</v>
      </c>
    </row>
    <row r="109" spans="1:5" x14ac:dyDescent="0.35">
      <c r="A109" s="5" t="s">
        <v>218</v>
      </c>
      <c r="B109" s="5" t="s">
        <v>216</v>
      </c>
      <c r="C109" s="30" t="s">
        <v>217</v>
      </c>
      <c r="D109" s="55" t="s">
        <v>1618</v>
      </c>
      <c r="E109" s="4">
        <v>97</v>
      </c>
    </row>
    <row r="110" spans="1:5" x14ac:dyDescent="0.35">
      <c r="A110" s="5" t="s">
        <v>748</v>
      </c>
      <c r="B110" s="5" t="s">
        <v>749</v>
      </c>
      <c r="C110" s="30" t="s">
        <v>747</v>
      </c>
      <c r="D110" s="55" t="s">
        <v>1618</v>
      </c>
      <c r="E110" s="4">
        <v>342</v>
      </c>
    </row>
    <row r="111" spans="1:5" x14ac:dyDescent="0.35">
      <c r="A111" s="5" t="s">
        <v>623</v>
      </c>
      <c r="B111" s="5" t="s">
        <v>617</v>
      </c>
      <c r="C111" s="30" t="s">
        <v>622</v>
      </c>
      <c r="D111" s="55" t="s">
        <v>1618</v>
      </c>
      <c r="E111" s="4">
        <v>285</v>
      </c>
    </row>
    <row r="112" spans="1:5" x14ac:dyDescent="0.35">
      <c r="A112" s="5" t="s">
        <v>443</v>
      </c>
      <c r="B112" s="5" t="s">
        <v>268</v>
      </c>
      <c r="C112" s="30" t="s">
        <v>442</v>
      </c>
      <c r="D112" s="55" t="s">
        <v>1618</v>
      </c>
      <c r="E112" s="4">
        <v>201</v>
      </c>
    </row>
    <row r="113" spans="1:5" x14ac:dyDescent="0.35">
      <c r="A113" s="5" t="s">
        <v>751</v>
      </c>
      <c r="B113" s="5" t="s">
        <v>749</v>
      </c>
      <c r="C113" s="30" t="s">
        <v>750</v>
      </c>
      <c r="D113" s="55" t="s">
        <v>1618</v>
      </c>
      <c r="E113" s="4">
        <v>343</v>
      </c>
    </row>
    <row r="114" spans="1:5" x14ac:dyDescent="0.35">
      <c r="A114" s="5" t="s">
        <v>507</v>
      </c>
      <c r="B114" s="5" t="s">
        <v>505</v>
      </c>
      <c r="C114" s="30" t="s">
        <v>506</v>
      </c>
      <c r="D114" s="55" t="s">
        <v>1618</v>
      </c>
      <c r="E114" s="4">
        <v>229</v>
      </c>
    </row>
    <row r="115" spans="1:5" x14ac:dyDescent="0.35">
      <c r="A115" s="5" t="s">
        <v>588</v>
      </c>
      <c r="B115" s="5" t="s">
        <v>580</v>
      </c>
      <c r="C115" s="30" t="s">
        <v>587</v>
      </c>
      <c r="D115" s="55" t="s">
        <v>1618</v>
      </c>
      <c r="E115" s="4">
        <v>268</v>
      </c>
    </row>
    <row r="116" spans="1:5" x14ac:dyDescent="0.35">
      <c r="A116" s="5" t="s">
        <v>680</v>
      </c>
      <c r="B116" s="5" t="s">
        <v>681</v>
      </c>
      <c r="C116" s="30" t="s">
        <v>679</v>
      </c>
      <c r="D116" s="55" t="s">
        <v>1618</v>
      </c>
      <c r="E116" s="4">
        <v>312</v>
      </c>
    </row>
    <row r="117" spans="1:5" x14ac:dyDescent="0.35">
      <c r="A117" s="5" t="s">
        <v>94</v>
      </c>
      <c r="B117" s="5" t="s">
        <v>72</v>
      </c>
      <c r="C117" s="30" t="s">
        <v>93</v>
      </c>
      <c r="D117" s="55" t="s">
        <v>1618</v>
      </c>
      <c r="E117" s="4">
        <v>37</v>
      </c>
    </row>
    <row r="118" spans="1:5" x14ac:dyDescent="0.35">
      <c r="A118" s="5" t="s">
        <v>843</v>
      </c>
      <c r="B118" s="5" t="s">
        <v>844</v>
      </c>
      <c r="C118" s="30" t="s">
        <v>842</v>
      </c>
      <c r="D118" s="55" t="s">
        <v>1618</v>
      </c>
      <c r="E118" s="4">
        <v>386</v>
      </c>
    </row>
    <row r="119" spans="1:5" x14ac:dyDescent="0.35">
      <c r="A119" s="5" t="s">
        <v>296</v>
      </c>
      <c r="B119" s="5" t="s">
        <v>292</v>
      </c>
      <c r="C119" s="30" t="s">
        <v>295</v>
      </c>
      <c r="D119" s="55" t="s">
        <v>1618</v>
      </c>
      <c r="E119" s="4">
        <v>132</v>
      </c>
    </row>
    <row r="120" spans="1:5" x14ac:dyDescent="0.35">
      <c r="A120" s="5" t="s">
        <v>638</v>
      </c>
      <c r="B120" s="5" t="s">
        <v>636</v>
      </c>
      <c r="C120" s="30" t="s">
        <v>637</v>
      </c>
      <c r="D120" s="55" t="s">
        <v>1618</v>
      </c>
      <c r="E120" s="4">
        <v>292</v>
      </c>
    </row>
    <row r="121" spans="1:5" x14ac:dyDescent="0.35">
      <c r="A121" s="5" t="s">
        <v>540</v>
      </c>
      <c r="B121" s="5" t="s">
        <v>534</v>
      </c>
      <c r="C121" s="30" t="s">
        <v>539</v>
      </c>
      <c r="D121" s="55" t="s">
        <v>1618</v>
      </c>
      <c r="E121" s="4">
        <v>245</v>
      </c>
    </row>
    <row r="122" spans="1:5" x14ac:dyDescent="0.35">
      <c r="A122" s="5" t="s">
        <v>509</v>
      </c>
      <c r="B122" s="5" t="s">
        <v>505</v>
      </c>
      <c r="C122" s="30" t="s">
        <v>508</v>
      </c>
      <c r="D122" s="55" t="s">
        <v>1618</v>
      </c>
      <c r="E122" s="4">
        <v>230</v>
      </c>
    </row>
    <row r="123" spans="1:5" x14ac:dyDescent="0.35">
      <c r="A123" s="5" t="s">
        <v>953</v>
      </c>
      <c r="B123" s="5" t="s">
        <v>949</v>
      </c>
      <c r="C123" s="30" t="s">
        <v>952</v>
      </c>
      <c r="D123" s="55" t="s">
        <v>1618</v>
      </c>
      <c r="E123" s="4">
        <v>438</v>
      </c>
    </row>
    <row r="124" spans="1:5" x14ac:dyDescent="0.35">
      <c r="A124" s="5" t="s">
        <v>267</v>
      </c>
      <c r="B124" s="5" t="s">
        <v>268</v>
      </c>
      <c r="C124" s="30" t="s">
        <v>266</v>
      </c>
      <c r="D124" s="55" t="s">
        <v>1618</v>
      </c>
      <c r="E124" s="4">
        <v>120</v>
      </c>
    </row>
    <row r="125" spans="1:5" x14ac:dyDescent="0.35">
      <c r="A125" s="5" t="s">
        <v>779</v>
      </c>
      <c r="B125" s="5" t="s">
        <v>775</v>
      </c>
      <c r="C125" s="30" t="s">
        <v>778</v>
      </c>
      <c r="D125" s="55" t="s">
        <v>1618</v>
      </c>
      <c r="E125" s="4">
        <v>356</v>
      </c>
    </row>
    <row r="126" spans="1:5" x14ac:dyDescent="0.35">
      <c r="A126" s="5" t="s">
        <v>96</v>
      </c>
      <c r="B126" s="5" t="s">
        <v>72</v>
      </c>
      <c r="C126" s="30" t="s">
        <v>95</v>
      </c>
      <c r="D126" s="55" t="s">
        <v>1618</v>
      </c>
      <c r="E126" s="4">
        <v>38</v>
      </c>
    </row>
    <row r="127" spans="1:5" x14ac:dyDescent="0.35">
      <c r="A127" s="5" t="s">
        <v>98</v>
      </c>
      <c r="B127" s="5" t="s">
        <v>72</v>
      </c>
      <c r="C127" s="30" t="s">
        <v>97</v>
      </c>
      <c r="D127" s="55" t="s">
        <v>1618</v>
      </c>
      <c r="E127" s="4">
        <v>39</v>
      </c>
    </row>
    <row r="128" spans="1:5" x14ac:dyDescent="0.35">
      <c r="A128" s="5" t="s">
        <v>721</v>
      </c>
      <c r="B128" s="5" t="s">
        <v>722</v>
      </c>
      <c r="C128" s="30" t="s">
        <v>720</v>
      </c>
      <c r="D128" s="55" t="s">
        <v>1618</v>
      </c>
      <c r="E128" s="4">
        <v>330</v>
      </c>
    </row>
    <row r="129" spans="1:5" x14ac:dyDescent="0.35">
      <c r="A129" s="5" t="s">
        <v>862</v>
      </c>
      <c r="B129" s="5" t="s">
        <v>858</v>
      </c>
      <c r="C129" s="30" t="s">
        <v>861</v>
      </c>
      <c r="D129" s="55" t="s">
        <v>1618</v>
      </c>
      <c r="E129" s="4">
        <v>394</v>
      </c>
    </row>
    <row r="130" spans="1:5" x14ac:dyDescent="0.35">
      <c r="A130" s="5" t="s">
        <v>625</v>
      </c>
      <c r="B130" s="5" t="s">
        <v>617</v>
      </c>
      <c r="C130" s="30" t="s">
        <v>624</v>
      </c>
      <c r="D130" s="55" t="s">
        <v>1618</v>
      </c>
      <c r="E130" s="4">
        <v>286</v>
      </c>
    </row>
    <row r="131" spans="1:5" x14ac:dyDescent="0.35">
      <c r="A131" s="5" t="s">
        <v>817</v>
      </c>
      <c r="B131" s="5" t="s">
        <v>818</v>
      </c>
      <c r="C131" s="30" t="s">
        <v>816</v>
      </c>
      <c r="D131" s="55" t="s">
        <v>1618</v>
      </c>
      <c r="E131" s="4">
        <v>374</v>
      </c>
    </row>
    <row r="132" spans="1:5" x14ac:dyDescent="0.35">
      <c r="A132" s="5" t="s">
        <v>542</v>
      </c>
      <c r="B132" s="5" t="s">
        <v>534</v>
      </c>
      <c r="C132" s="30" t="s">
        <v>541</v>
      </c>
      <c r="D132" s="55" t="s">
        <v>1618</v>
      </c>
      <c r="E132" s="4">
        <v>246</v>
      </c>
    </row>
    <row r="133" spans="1:5" x14ac:dyDescent="0.35">
      <c r="A133" s="5" t="s">
        <v>571</v>
      </c>
      <c r="B133" s="5" t="s">
        <v>567</v>
      </c>
      <c r="C133" s="30" t="s">
        <v>570</v>
      </c>
      <c r="D133" s="55" t="s">
        <v>1618</v>
      </c>
      <c r="E133" s="4">
        <v>260</v>
      </c>
    </row>
    <row r="134" spans="1:5" x14ac:dyDescent="0.35">
      <c r="A134" s="5" t="s">
        <v>511</v>
      </c>
      <c r="B134" s="5" t="s">
        <v>505</v>
      </c>
      <c r="C134" s="30" t="s">
        <v>510</v>
      </c>
      <c r="D134" s="55" t="s">
        <v>1618</v>
      </c>
      <c r="E134" s="4">
        <v>231</v>
      </c>
    </row>
    <row r="135" spans="1:5" x14ac:dyDescent="0.35">
      <c r="A135" s="5" t="s">
        <v>831</v>
      </c>
      <c r="B135" s="5" t="s">
        <v>827</v>
      </c>
      <c r="C135" s="30" t="s">
        <v>830</v>
      </c>
      <c r="D135" s="55" t="s">
        <v>1618</v>
      </c>
      <c r="E135" s="4">
        <v>380</v>
      </c>
    </row>
    <row r="136" spans="1:5" x14ac:dyDescent="0.35">
      <c r="A136" s="5" t="s">
        <v>100</v>
      </c>
      <c r="B136" s="5" t="s">
        <v>72</v>
      </c>
      <c r="C136" s="30" t="s">
        <v>99</v>
      </c>
      <c r="D136" s="55" t="s">
        <v>1618</v>
      </c>
      <c r="E136" s="4">
        <v>40</v>
      </c>
    </row>
    <row r="137" spans="1:5" x14ac:dyDescent="0.35">
      <c r="A137" s="5" t="s">
        <v>544</v>
      </c>
      <c r="B137" s="5" t="s">
        <v>534</v>
      </c>
      <c r="C137" s="30" t="s">
        <v>543</v>
      </c>
      <c r="D137" s="55" t="s">
        <v>1618</v>
      </c>
      <c r="E137" s="4">
        <v>247</v>
      </c>
    </row>
    <row r="138" spans="1:5" x14ac:dyDescent="0.35">
      <c r="A138" s="5" t="s">
        <v>798</v>
      </c>
      <c r="B138" s="5" t="s">
        <v>796</v>
      </c>
      <c r="C138" s="30" t="s">
        <v>797</v>
      </c>
      <c r="D138" s="55" t="s">
        <v>1618</v>
      </c>
      <c r="E138" s="4">
        <v>365</v>
      </c>
    </row>
    <row r="139" spans="1:5" x14ac:dyDescent="0.35">
      <c r="A139" s="5" t="s">
        <v>173</v>
      </c>
      <c r="B139" s="5" t="s">
        <v>174</v>
      </c>
      <c r="C139" s="30" t="s">
        <v>172</v>
      </c>
      <c r="D139" s="55" t="s">
        <v>1618</v>
      </c>
      <c r="E139" s="4">
        <v>76</v>
      </c>
    </row>
    <row r="140" spans="1:5" x14ac:dyDescent="0.35">
      <c r="A140" s="5" t="s">
        <v>546</v>
      </c>
      <c r="B140" s="5" t="s">
        <v>534</v>
      </c>
      <c r="C140" s="30" t="s">
        <v>545</v>
      </c>
      <c r="D140" s="55" t="s">
        <v>1618</v>
      </c>
      <c r="E140" s="4">
        <v>248</v>
      </c>
    </row>
    <row r="141" spans="1:5" x14ac:dyDescent="0.35">
      <c r="A141" s="5" t="s">
        <v>225</v>
      </c>
      <c r="B141" s="5" t="s">
        <v>223</v>
      </c>
      <c r="C141" s="30" t="s">
        <v>224</v>
      </c>
      <c r="D141" s="55" t="s">
        <v>1618</v>
      </c>
      <c r="E141" s="4">
        <v>100</v>
      </c>
    </row>
    <row r="142" spans="1:5" x14ac:dyDescent="0.35">
      <c r="A142" s="5" t="s">
        <v>331</v>
      </c>
      <c r="B142" s="5" t="s">
        <v>327</v>
      </c>
      <c r="C142" s="30" t="s">
        <v>330</v>
      </c>
      <c r="D142" s="55" t="s">
        <v>1618</v>
      </c>
      <c r="E142" s="4">
        <v>149</v>
      </c>
    </row>
    <row r="143" spans="1:5" x14ac:dyDescent="0.35">
      <c r="A143" s="5" t="s">
        <v>590</v>
      </c>
      <c r="B143" s="5" t="s">
        <v>580</v>
      </c>
      <c r="C143" s="30" t="s">
        <v>589</v>
      </c>
      <c r="D143" s="55" t="s">
        <v>1618</v>
      </c>
      <c r="E143" s="4">
        <v>269</v>
      </c>
    </row>
    <row r="144" spans="1:5" x14ac:dyDescent="0.35">
      <c r="A144" s="5" t="s">
        <v>485</v>
      </c>
      <c r="B144" s="5" t="s">
        <v>481</v>
      </c>
      <c r="C144" s="30" t="s">
        <v>484</v>
      </c>
      <c r="D144" s="55" t="s">
        <v>1618</v>
      </c>
      <c r="E144" s="4">
        <v>219</v>
      </c>
    </row>
    <row r="145" spans="1:5" x14ac:dyDescent="0.35">
      <c r="A145" s="5" t="s">
        <v>227</v>
      </c>
      <c r="B145" s="5" t="s">
        <v>223</v>
      </c>
      <c r="C145" s="30" t="s">
        <v>226</v>
      </c>
      <c r="D145" s="55" t="s">
        <v>1618</v>
      </c>
      <c r="E145" s="4">
        <v>101</v>
      </c>
    </row>
    <row r="146" spans="1:5" x14ac:dyDescent="0.35">
      <c r="A146" s="5" t="s">
        <v>496</v>
      </c>
      <c r="B146" s="5" t="s">
        <v>494</v>
      </c>
      <c r="C146" s="30" t="s">
        <v>495</v>
      </c>
      <c r="D146" s="55" t="s">
        <v>1618</v>
      </c>
      <c r="E146" s="4">
        <v>224</v>
      </c>
    </row>
    <row r="147" spans="1:5" x14ac:dyDescent="0.35">
      <c r="A147" s="5" t="s">
        <v>193</v>
      </c>
      <c r="B147" s="5" t="s">
        <v>191</v>
      </c>
      <c r="C147" s="30" t="s">
        <v>192</v>
      </c>
      <c r="D147" s="55" t="s">
        <v>1618</v>
      </c>
      <c r="E147" s="4">
        <v>85</v>
      </c>
    </row>
    <row r="148" spans="1:5" x14ac:dyDescent="0.35">
      <c r="A148" s="5" t="s">
        <v>361</v>
      </c>
      <c r="B148" s="5" t="s">
        <v>353</v>
      </c>
      <c r="C148" s="30" t="s">
        <v>360</v>
      </c>
      <c r="D148" s="55" t="s">
        <v>1618</v>
      </c>
      <c r="E148" s="4">
        <v>163</v>
      </c>
    </row>
    <row r="149" spans="1:5" x14ac:dyDescent="0.35">
      <c r="A149" s="5" t="s">
        <v>592</v>
      </c>
      <c r="B149" s="5" t="s">
        <v>580</v>
      </c>
      <c r="C149" s="30" t="s">
        <v>591</v>
      </c>
      <c r="D149" s="55" t="s">
        <v>1618</v>
      </c>
      <c r="E149" s="4">
        <v>270</v>
      </c>
    </row>
    <row r="150" spans="1:5" x14ac:dyDescent="0.35">
      <c r="A150" s="5" t="s">
        <v>461</v>
      </c>
      <c r="B150" s="5" t="s">
        <v>459</v>
      </c>
      <c r="C150" s="30" t="s">
        <v>460</v>
      </c>
      <c r="D150" s="55" t="s">
        <v>1618</v>
      </c>
      <c r="E150" s="4">
        <v>209</v>
      </c>
    </row>
    <row r="151" spans="1:5" x14ac:dyDescent="0.35">
      <c r="A151" s="5" t="s">
        <v>270</v>
      </c>
      <c r="B151" s="5" t="s">
        <v>271</v>
      </c>
      <c r="C151" s="30" t="s">
        <v>269</v>
      </c>
      <c r="D151" s="55" t="s">
        <v>1618</v>
      </c>
      <c r="E151" s="4">
        <v>121</v>
      </c>
    </row>
    <row r="152" spans="1:5" x14ac:dyDescent="0.35">
      <c r="A152" s="5" t="s">
        <v>800</v>
      </c>
      <c r="B152" s="5" t="s">
        <v>796</v>
      </c>
      <c r="C152" s="30" t="s">
        <v>799</v>
      </c>
      <c r="D152" s="55" t="s">
        <v>1618</v>
      </c>
      <c r="E152" s="4">
        <v>366</v>
      </c>
    </row>
    <row r="153" spans="1:5" x14ac:dyDescent="0.35">
      <c r="A153" s="5" t="s">
        <v>363</v>
      </c>
      <c r="B153" s="5" t="s">
        <v>353</v>
      </c>
      <c r="C153" s="30" t="s">
        <v>362</v>
      </c>
      <c r="D153" s="55" t="s">
        <v>1618</v>
      </c>
      <c r="E153" s="4">
        <v>164</v>
      </c>
    </row>
    <row r="154" spans="1:5" x14ac:dyDescent="0.35">
      <c r="A154" s="5" t="s">
        <v>59</v>
      </c>
      <c r="B154" s="5" t="s">
        <v>43</v>
      </c>
      <c r="C154" s="30" t="s">
        <v>58</v>
      </c>
      <c r="D154" s="55" t="s">
        <v>1618</v>
      </c>
      <c r="E154" s="4">
        <v>20</v>
      </c>
    </row>
    <row r="155" spans="1:5" x14ac:dyDescent="0.35">
      <c r="A155" s="5" t="s">
        <v>229</v>
      </c>
      <c r="B155" s="5" t="s">
        <v>223</v>
      </c>
      <c r="C155" s="30" t="s">
        <v>228</v>
      </c>
      <c r="D155" s="55" t="s">
        <v>1618</v>
      </c>
      <c r="E155" s="4">
        <v>102</v>
      </c>
    </row>
    <row r="156" spans="1:5" x14ac:dyDescent="0.35">
      <c r="A156" s="5" t="s">
        <v>102</v>
      </c>
      <c r="B156" s="5" t="s">
        <v>72</v>
      </c>
      <c r="C156" s="30" t="s">
        <v>101</v>
      </c>
      <c r="D156" s="55" t="s">
        <v>1618</v>
      </c>
      <c r="E156" s="4">
        <v>41</v>
      </c>
    </row>
    <row r="157" spans="1:5" x14ac:dyDescent="0.35">
      <c r="A157" s="5" t="s">
        <v>283</v>
      </c>
      <c r="B157" s="5" t="s">
        <v>281</v>
      </c>
      <c r="C157" s="30" t="s">
        <v>282</v>
      </c>
      <c r="D157" s="55" t="s">
        <v>1618</v>
      </c>
      <c r="E157" s="4">
        <v>126</v>
      </c>
    </row>
    <row r="158" spans="1:5" x14ac:dyDescent="0.35">
      <c r="A158" s="5" t="s">
        <v>298</v>
      </c>
      <c r="B158" s="5" t="s">
        <v>292</v>
      </c>
      <c r="C158" s="30" t="s">
        <v>297</v>
      </c>
      <c r="D158" s="55" t="s">
        <v>1618</v>
      </c>
      <c r="E158" s="4">
        <v>133</v>
      </c>
    </row>
    <row r="159" spans="1:5" x14ac:dyDescent="0.35">
      <c r="A159" s="5" t="s">
        <v>25</v>
      </c>
      <c r="B159" s="5" t="s">
        <v>19</v>
      </c>
      <c r="C159" s="30" t="s">
        <v>24</v>
      </c>
      <c r="D159" s="55" t="s">
        <v>1618</v>
      </c>
      <c r="E159" s="4">
        <v>4</v>
      </c>
    </row>
    <row r="160" spans="1:5" x14ac:dyDescent="0.35">
      <c r="A160" s="5" t="s">
        <v>1018</v>
      </c>
      <c r="B160" s="5" t="s">
        <v>1008</v>
      </c>
      <c r="C160" s="30" t="s">
        <v>1017</v>
      </c>
      <c r="D160" s="55" t="s">
        <v>1618</v>
      </c>
      <c r="E160" s="4">
        <v>470</v>
      </c>
    </row>
    <row r="161" spans="1:5" x14ac:dyDescent="0.35">
      <c r="A161" s="5" t="s">
        <v>1039</v>
      </c>
      <c r="B161" s="5" t="s">
        <v>1035</v>
      </c>
      <c r="C161" s="30" t="s">
        <v>1038</v>
      </c>
      <c r="D161" s="55" t="s">
        <v>1618</v>
      </c>
      <c r="E161" s="4">
        <v>481</v>
      </c>
    </row>
    <row r="162" spans="1:5" x14ac:dyDescent="0.35">
      <c r="A162" s="5" t="s">
        <v>426</v>
      </c>
      <c r="B162" s="5" t="s">
        <v>422</v>
      </c>
      <c r="C162" s="30" t="s">
        <v>425</v>
      </c>
      <c r="D162" s="55" t="s">
        <v>1618</v>
      </c>
      <c r="E162" s="4">
        <v>193</v>
      </c>
    </row>
    <row r="163" spans="1:5" x14ac:dyDescent="0.35">
      <c r="A163" s="5" t="s">
        <v>978</v>
      </c>
      <c r="B163" s="5" t="s">
        <v>974</v>
      </c>
      <c r="C163" s="30" t="s">
        <v>977</v>
      </c>
      <c r="D163" s="55" t="s">
        <v>1618</v>
      </c>
      <c r="E163" s="4">
        <v>450</v>
      </c>
    </row>
    <row r="164" spans="1:5" x14ac:dyDescent="0.35">
      <c r="A164" s="5" t="s">
        <v>104</v>
      </c>
      <c r="B164" s="5" t="s">
        <v>72</v>
      </c>
      <c r="C164" s="30" t="s">
        <v>103</v>
      </c>
      <c r="D164" s="55" t="s">
        <v>1618</v>
      </c>
      <c r="E164" s="4">
        <v>42</v>
      </c>
    </row>
    <row r="165" spans="1:5" x14ac:dyDescent="0.35">
      <c r="A165" s="5" t="s">
        <v>231</v>
      </c>
      <c r="B165" s="5" t="s">
        <v>223</v>
      </c>
      <c r="C165" s="30" t="s">
        <v>230</v>
      </c>
      <c r="D165" s="55" t="s">
        <v>1618</v>
      </c>
      <c r="E165" s="4">
        <v>103</v>
      </c>
    </row>
    <row r="166" spans="1:5" x14ac:dyDescent="0.35">
      <c r="A166" s="5" t="s">
        <v>487</v>
      </c>
      <c r="B166" s="5" t="s">
        <v>481</v>
      </c>
      <c r="C166" s="30" t="s">
        <v>486</v>
      </c>
      <c r="D166" s="55" t="s">
        <v>1618</v>
      </c>
      <c r="E166" s="4">
        <v>220</v>
      </c>
    </row>
    <row r="167" spans="1:5" x14ac:dyDescent="0.35">
      <c r="A167" s="5" t="s">
        <v>233</v>
      </c>
      <c r="B167" s="5" t="s">
        <v>223</v>
      </c>
      <c r="C167" s="30" t="s">
        <v>232</v>
      </c>
      <c r="D167" s="55" t="s">
        <v>1618</v>
      </c>
      <c r="E167" s="4">
        <v>104</v>
      </c>
    </row>
    <row r="168" spans="1:5" x14ac:dyDescent="0.35">
      <c r="A168" s="5" t="s">
        <v>445</v>
      </c>
      <c r="B168" s="5" t="s">
        <v>268</v>
      </c>
      <c r="C168" s="30" t="s">
        <v>444</v>
      </c>
      <c r="D168" s="55" t="s">
        <v>1618</v>
      </c>
      <c r="E168" s="4">
        <v>202</v>
      </c>
    </row>
    <row r="169" spans="1:5" x14ac:dyDescent="0.35">
      <c r="A169" s="5" t="s">
        <v>594</v>
      </c>
      <c r="B169" s="5" t="s">
        <v>580</v>
      </c>
      <c r="C169" s="30" t="s">
        <v>593</v>
      </c>
      <c r="D169" s="55" t="s">
        <v>1618</v>
      </c>
      <c r="E169" s="4">
        <v>271</v>
      </c>
    </row>
    <row r="170" spans="1:5" x14ac:dyDescent="0.35">
      <c r="A170" s="5" t="s">
        <v>955</v>
      </c>
      <c r="B170" s="5" t="s">
        <v>949</v>
      </c>
      <c r="C170" s="30" t="s">
        <v>954</v>
      </c>
      <c r="D170" s="55" t="s">
        <v>1618</v>
      </c>
      <c r="E170" s="4">
        <v>439</v>
      </c>
    </row>
    <row r="171" spans="1:5" x14ac:dyDescent="0.35">
      <c r="A171" s="5" t="s">
        <v>365</v>
      </c>
      <c r="B171" s="5" t="s">
        <v>353</v>
      </c>
      <c r="C171" s="30" t="s">
        <v>364</v>
      </c>
      <c r="D171" s="55" t="s">
        <v>1618</v>
      </c>
      <c r="E171" s="4">
        <v>165</v>
      </c>
    </row>
    <row r="172" spans="1:5" x14ac:dyDescent="0.35">
      <c r="A172" s="5" t="s">
        <v>300</v>
      </c>
      <c r="B172" s="5" t="s">
        <v>292</v>
      </c>
      <c r="C172" s="30" t="s">
        <v>299</v>
      </c>
      <c r="D172" s="55" t="s">
        <v>1618</v>
      </c>
      <c r="E172" s="4">
        <v>134</v>
      </c>
    </row>
    <row r="173" spans="1:5" x14ac:dyDescent="0.35">
      <c r="A173" s="5" t="s">
        <v>753</v>
      </c>
      <c r="B173" s="5" t="s">
        <v>749</v>
      </c>
      <c r="C173" s="30" t="s">
        <v>752</v>
      </c>
      <c r="D173" s="55" t="s">
        <v>1618</v>
      </c>
      <c r="E173" s="4">
        <v>344</v>
      </c>
    </row>
    <row r="174" spans="1:5" x14ac:dyDescent="0.35">
      <c r="A174" s="5" t="s">
        <v>498</v>
      </c>
      <c r="B174" s="5" t="s">
        <v>494</v>
      </c>
      <c r="C174" s="30" t="s">
        <v>497</v>
      </c>
      <c r="D174" s="55" t="s">
        <v>1618</v>
      </c>
      <c r="E174" s="4">
        <v>225</v>
      </c>
    </row>
    <row r="175" spans="1:5" x14ac:dyDescent="0.35">
      <c r="A175" s="5" t="s">
        <v>302</v>
      </c>
      <c r="B175" s="5" t="s">
        <v>292</v>
      </c>
      <c r="C175" s="30" t="s">
        <v>301</v>
      </c>
      <c r="D175" s="55" t="s">
        <v>1618</v>
      </c>
      <c r="E175" s="4">
        <v>135</v>
      </c>
    </row>
    <row r="176" spans="1:5" x14ac:dyDescent="0.35">
      <c r="A176" s="5" t="s">
        <v>195</v>
      </c>
      <c r="B176" s="5" t="s">
        <v>191</v>
      </c>
      <c r="C176" s="30" t="s">
        <v>194</v>
      </c>
      <c r="D176" s="55" t="s">
        <v>1618</v>
      </c>
      <c r="E176" s="4">
        <v>86</v>
      </c>
    </row>
    <row r="177" spans="1:5" x14ac:dyDescent="0.35">
      <c r="A177" s="5" t="s">
        <v>656</v>
      </c>
      <c r="B177" s="5" t="s">
        <v>657</v>
      </c>
      <c r="C177" s="30" t="s">
        <v>655</v>
      </c>
      <c r="D177" s="55" t="s">
        <v>1618</v>
      </c>
      <c r="E177" s="4">
        <v>301</v>
      </c>
    </row>
    <row r="178" spans="1:5" x14ac:dyDescent="0.35">
      <c r="A178" s="5" t="s">
        <v>197</v>
      </c>
      <c r="B178" s="5" t="s">
        <v>191</v>
      </c>
      <c r="C178" s="30" t="s">
        <v>196</v>
      </c>
      <c r="D178" s="55" t="s">
        <v>1618</v>
      </c>
      <c r="E178" s="4">
        <v>87</v>
      </c>
    </row>
    <row r="179" spans="1:5" x14ac:dyDescent="0.35">
      <c r="A179" s="5" t="s">
        <v>640</v>
      </c>
      <c r="B179" s="5" t="s">
        <v>636</v>
      </c>
      <c r="C179" s="30" t="s">
        <v>639</v>
      </c>
      <c r="D179" s="55" t="s">
        <v>1618</v>
      </c>
      <c r="E179" s="4">
        <v>293</v>
      </c>
    </row>
    <row r="180" spans="1:5" x14ac:dyDescent="0.35">
      <c r="A180" s="5" t="s">
        <v>596</v>
      </c>
      <c r="B180" s="5" t="s">
        <v>580</v>
      </c>
      <c r="C180" s="30" t="s">
        <v>595</v>
      </c>
      <c r="D180" s="55" t="s">
        <v>1618</v>
      </c>
      <c r="E180" s="4">
        <v>272</v>
      </c>
    </row>
    <row r="181" spans="1:5" x14ac:dyDescent="0.35">
      <c r="A181" s="5" t="s">
        <v>106</v>
      </c>
      <c r="B181" s="5" t="s">
        <v>72</v>
      </c>
      <c r="C181" s="30" t="s">
        <v>105</v>
      </c>
      <c r="D181" s="55" t="s">
        <v>1618</v>
      </c>
      <c r="E181" s="4">
        <v>43</v>
      </c>
    </row>
    <row r="182" spans="1:5" x14ac:dyDescent="0.35">
      <c r="A182" s="5" t="s">
        <v>755</v>
      </c>
      <c r="B182" s="5" t="s">
        <v>749</v>
      </c>
      <c r="C182" s="30" t="s">
        <v>754</v>
      </c>
      <c r="D182" s="55" t="s">
        <v>1618</v>
      </c>
      <c r="E182" s="4">
        <v>345</v>
      </c>
    </row>
    <row r="183" spans="1:5" x14ac:dyDescent="0.35">
      <c r="A183" s="5" t="s">
        <v>513</v>
      </c>
      <c r="B183" s="5" t="s">
        <v>505</v>
      </c>
      <c r="C183" s="30" t="s">
        <v>512</v>
      </c>
      <c r="D183" s="55" t="s">
        <v>1618</v>
      </c>
      <c r="E183" s="4">
        <v>232</v>
      </c>
    </row>
    <row r="184" spans="1:5" x14ac:dyDescent="0.35">
      <c r="A184" s="5" t="s">
        <v>235</v>
      </c>
      <c r="B184" s="5" t="s">
        <v>223</v>
      </c>
      <c r="C184" s="30" t="s">
        <v>234</v>
      </c>
      <c r="D184" s="55" t="s">
        <v>1618</v>
      </c>
      <c r="E184" s="4">
        <v>105</v>
      </c>
    </row>
    <row r="185" spans="1:5" x14ac:dyDescent="0.35">
      <c r="A185" s="5" t="s">
        <v>447</v>
      </c>
      <c r="B185" s="5" t="s">
        <v>268</v>
      </c>
      <c r="C185" s="30" t="s">
        <v>446</v>
      </c>
      <c r="D185" s="55" t="s">
        <v>1618</v>
      </c>
      <c r="E185" s="4">
        <v>203</v>
      </c>
    </row>
    <row r="186" spans="1:5" x14ac:dyDescent="0.35">
      <c r="A186" s="5" t="s">
        <v>642</v>
      </c>
      <c r="B186" s="5" t="s">
        <v>636</v>
      </c>
      <c r="C186" s="30" t="s">
        <v>641</v>
      </c>
      <c r="D186" s="55" t="s">
        <v>1618</v>
      </c>
      <c r="E186" s="4">
        <v>294</v>
      </c>
    </row>
    <row r="187" spans="1:5" x14ac:dyDescent="0.35">
      <c r="A187" s="5" t="s">
        <v>912</v>
      </c>
      <c r="B187" s="5" t="s">
        <v>904</v>
      </c>
      <c r="C187" s="30" t="s">
        <v>911</v>
      </c>
      <c r="D187" s="55" t="s">
        <v>1618</v>
      </c>
      <c r="E187" s="4">
        <v>418</v>
      </c>
    </row>
    <row r="188" spans="1:5" x14ac:dyDescent="0.35">
      <c r="A188" s="5" t="s">
        <v>980</v>
      </c>
      <c r="B188" s="5" t="s">
        <v>974</v>
      </c>
      <c r="C188" s="30" t="s">
        <v>979</v>
      </c>
      <c r="D188" s="55" t="s">
        <v>1618</v>
      </c>
      <c r="E188" s="4">
        <v>451</v>
      </c>
    </row>
    <row r="189" spans="1:5" x14ac:dyDescent="0.35">
      <c r="A189" s="5" t="s">
        <v>757</v>
      </c>
      <c r="B189" s="5" t="s">
        <v>749</v>
      </c>
      <c r="C189" s="30" t="s">
        <v>756</v>
      </c>
      <c r="D189" s="55" t="s">
        <v>1618</v>
      </c>
      <c r="E189" s="4">
        <v>346</v>
      </c>
    </row>
    <row r="190" spans="1:5" x14ac:dyDescent="0.35">
      <c r="A190" s="5" t="s">
        <v>548</v>
      </c>
      <c r="B190" s="5" t="s">
        <v>534</v>
      </c>
      <c r="C190" s="30" t="s">
        <v>547</v>
      </c>
      <c r="D190" s="55" t="s">
        <v>1618</v>
      </c>
      <c r="E190" s="4">
        <v>249</v>
      </c>
    </row>
    <row r="191" spans="1:5" x14ac:dyDescent="0.35">
      <c r="A191" s="5" t="s">
        <v>304</v>
      </c>
      <c r="B191" s="5" t="s">
        <v>292</v>
      </c>
      <c r="C191" s="30" t="s">
        <v>303</v>
      </c>
      <c r="D191" s="55" t="s">
        <v>1618</v>
      </c>
      <c r="E191" s="4">
        <v>136</v>
      </c>
    </row>
    <row r="192" spans="1:5" x14ac:dyDescent="0.35">
      <c r="A192" s="5" t="s">
        <v>199</v>
      </c>
      <c r="B192" s="5" t="s">
        <v>191</v>
      </c>
      <c r="C192" s="30" t="s">
        <v>198</v>
      </c>
      <c r="D192" s="55" t="s">
        <v>1618</v>
      </c>
      <c r="E192" s="4">
        <v>88</v>
      </c>
    </row>
    <row r="193" spans="1:5" x14ac:dyDescent="0.35">
      <c r="A193" s="5" t="s">
        <v>108</v>
      </c>
      <c r="B193" s="5" t="s">
        <v>72</v>
      </c>
      <c r="C193" s="30" t="s">
        <v>107</v>
      </c>
      <c r="D193" s="55" t="s">
        <v>1618</v>
      </c>
      <c r="E193" s="4">
        <v>44</v>
      </c>
    </row>
    <row r="194" spans="1:5" x14ac:dyDescent="0.35">
      <c r="A194" s="5" t="s">
        <v>344</v>
      </c>
      <c r="B194" s="5" t="s">
        <v>338</v>
      </c>
      <c r="C194" s="30" t="s">
        <v>343</v>
      </c>
      <c r="D194" s="55" t="s">
        <v>1618</v>
      </c>
      <c r="E194" s="4">
        <v>155</v>
      </c>
    </row>
    <row r="195" spans="1:5" x14ac:dyDescent="0.35">
      <c r="A195" s="5" t="s">
        <v>1046</v>
      </c>
      <c r="B195" s="5" t="s">
        <v>1044</v>
      </c>
      <c r="C195" s="30" t="s">
        <v>1045</v>
      </c>
      <c r="D195" s="55" t="s">
        <v>1618</v>
      </c>
      <c r="E195" s="4">
        <v>484</v>
      </c>
    </row>
    <row r="196" spans="1:5" x14ac:dyDescent="0.35">
      <c r="A196" s="5" t="s">
        <v>1020</v>
      </c>
      <c r="B196" s="5" t="s">
        <v>1008</v>
      </c>
      <c r="C196" s="30" t="s">
        <v>1019</v>
      </c>
      <c r="D196" s="55" t="s">
        <v>1618</v>
      </c>
      <c r="E196" s="4">
        <v>471</v>
      </c>
    </row>
    <row r="197" spans="1:5" x14ac:dyDescent="0.35">
      <c r="A197" s="5" t="s">
        <v>465</v>
      </c>
      <c r="B197" s="5" t="s">
        <v>466</v>
      </c>
      <c r="C197" s="30" t="s">
        <v>464</v>
      </c>
      <c r="D197" s="55" t="s">
        <v>1618</v>
      </c>
      <c r="E197" s="4">
        <v>211</v>
      </c>
    </row>
    <row r="198" spans="1:5" x14ac:dyDescent="0.35">
      <c r="A198" s="5" t="s">
        <v>1048</v>
      </c>
      <c r="B198" s="5" t="s">
        <v>1044</v>
      </c>
      <c r="C198" s="30" t="s">
        <v>1047</v>
      </c>
      <c r="D198" s="55" t="s">
        <v>1618</v>
      </c>
      <c r="E198" s="4">
        <v>485</v>
      </c>
    </row>
    <row r="199" spans="1:5" x14ac:dyDescent="0.35">
      <c r="A199" s="5" t="s">
        <v>982</v>
      </c>
      <c r="B199" s="5" t="s">
        <v>974</v>
      </c>
      <c r="C199" s="30" t="s">
        <v>981</v>
      </c>
      <c r="D199" s="55" t="s">
        <v>1618</v>
      </c>
      <c r="E199" s="4">
        <v>452</v>
      </c>
    </row>
    <row r="200" spans="1:5" x14ac:dyDescent="0.35">
      <c r="A200" s="5" t="s">
        <v>237</v>
      </c>
      <c r="B200" s="5" t="s">
        <v>223</v>
      </c>
      <c r="C200" s="30" t="s">
        <v>236</v>
      </c>
      <c r="D200" s="55" t="s">
        <v>1618</v>
      </c>
      <c r="E200" s="4">
        <v>106</v>
      </c>
    </row>
    <row r="201" spans="1:5" x14ac:dyDescent="0.35">
      <c r="A201" s="5" t="s">
        <v>201</v>
      </c>
      <c r="B201" s="5" t="s">
        <v>191</v>
      </c>
      <c r="C201" s="30" t="s">
        <v>200</v>
      </c>
      <c r="D201" s="55" t="s">
        <v>1618</v>
      </c>
      <c r="E201" s="4">
        <v>89</v>
      </c>
    </row>
    <row r="202" spans="1:5" x14ac:dyDescent="0.35">
      <c r="A202" s="5" t="s">
        <v>306</v>
      </c>
      <c r="B202" s="5" t="s">
        <v>292</v>
      </c>
      <c r="C202" s="30" t="s">
        <v>305</v>
      </c>
      <c r="D202" s="55" t="s">
        <v>1618</v>
      </c>
      <c r="E202" s="4">
        <v>137</v>
      </c>
    </row>
    <row r="203" spans="1:5" x14ac:dyDescent="0.35">
      <c r="A203" s="5" t="s">
        <v>36</v>
      </c>
      <c r="B203" s="5" t="s">
        <v>32</v>
      </c>
      <c r="C203" s="30" t="s">
        <v>35</v>
      </c>
      <c r="D203" s="55" t="s">
        <v>1618</v>
      </c>
      <c r="E203" s="4">
        <v>9</v>
      </c>
    </row>
    <row r="204" spans="1:5" x14ac:dyDescent="0.35">
      <c r="A204" s="5" t="s">
        <v>914</v>
      </c>
      <c r="B204" s="5" t="s">
        <v>904</v>
      </c>
      <c r="C204" s="30" t="s">
        <v>913</v>
      </c>
      <c r="D204" s="55" t="s">
        <v>1618</v>
      </c>
      <c r="E204" s="4">
        <v>419</v>
      </c>
    </row>
    <row r="205" spans="1:5" x14ac:dyDescent="0.35">
      <c r="A205" s="5" t="s">
        <v>724</v>
      </c>
      <c r="B205" s="5" t="s">
        <v>722</v>
      </c>
      <c r="C205" s="30" t="s">
        <v>723</v>
      </c>
      <c r="D205" s="55" t="s">
        <v>1618</v>
      </c>
      <c r="E205" s="4">
        <v>331</v>
      </c>
    </row>
    <row r="206" spans="1:5" x14ac:dyDescent="0.35">
      <c r="A206" s="5" t="s">
        <v>846</v>
      </c>
      <c r="B206" s="5" t="s">
        <v>847</v>
      </c>
      <c r="C206" s="30" t="s">
        <v>845</v>
      </c>
      <c r="D206" s="55" t="s">
        <v>1618</v>
      </c>
      <c r="E206" s="4">
        <v>387</v>
      </c>
    </row>
    <row r="207" spans="1:5" x14ac:dyDescent="0.35">
      <c r="A207" s="5" t="s">
        <v>403</v>
      </c>
      <c r="B207" s="5" t="s">
        <v>404</v>
      </c>
      <c r="C207" s="30" t="s">
        <v>402</v>
      </c>
      <c r="D207" s="55" t="s">
        <v>1618</v>
      </c>
      <c r="E207" s="4">
        <v>183</v>
      </c>
    </row>
    <row r="208" spans="1:5" x14ac:dyDescent="0.35">
      <c r="A208" s="5" t="s">
        <v>474</v>
      </c>
      <c r="B208" s="5" t="s">
        <v>475</v>
      </c>
      <c r="C208" s="30" t="s">
        <v>473</v>
      </c>
      <c r="D208" s="55" t="s">
        <v>1618</v>
      </c>
      <c r="E208" s="4">
        <v>215</v>
      </c>
    </row>
    <row r="209" spans="1:5" x14ac:dyDescent="0.35">
      <c r="A209" s="5" t="s">
        <v>468</v>
      </c>
      <c r="B209" s="5" t="s">
        <v>466</v>
      </c>
      <c r="C209" s="30" t="s">
        <v>467</v>
      </c>
      <c r="D209" s="55" t="s">
        <v>1618</v>
      </c>
      <c r="E209" s="4">
        <v>212</v>
      </c>
    </row>
    <row r="210" spans="1:5" x14ac:dyDescent="0.35">
      <c r="A210" s="5" t="s">
        <v>413</v>
      </c>
      <c r="B210" s="5" t="s">
        <v>411</v>
      </c>
      <c r="C210" s="30" t="s">
        <v>412</v>
      </c>
      <c r="D210" s="55" t="s">
        <v>1618</v>
      </c>
      <c r="E210" s="4">
        <v>187</v>
      </c>
    </row>
    <row r="211" spans="1:5" x14ac:dyDescent="0.35">
      <c r="A211" s="5" t="s">
        <v>161</v>
      </c>
      <c r="B211" s="5" t="s">
        <v>159</v>
      </c>
      <c r="C211" s="30" t="s">
        <v>160</v>
      </c>
      <c r="D211" s="55" t="s">
        <v>1618</v>
      </c>
      <c r="E211" s="4">
        <v>70</v>
      </c>
    </row>
    <row r="212" spans="1:5" x14ac:dyDescent="0.35">
      <c r="A212" s="5" t="s">
        <v>957</v>
      </c>
      <c r="B212" s="5" t="s">
        <v>949</v>
      </c>
      <c r="C212" s="30" t="s">
        <v>956</v>
      </c>
      <c r="D212" s="55" t="s">
        <v>1618</v>
      </c>
      <c r="E212" s="4">
        <v>440</v>
      </c>
    </row>
    <row r="213" spans="1:5" x14ac:dyDescent="0.35">
      <c r="A213" s="5" t="s">
        <v>259</v>
      </c>
      <c r="B213" s="5" t="s">
        <v>253</v>
      </c>
      <c r="C213" s="30" t="s">
        <v>258</v>
      </c>
      <c r="D213" s="55" t="s">
        <v>1618</v>
      </c>
      <c r="E213" s="4">
        <v>116</v>
      </c>
    </row>
    <row r="214" spans="1:5" x14ac:dyDescent="0.35">
      <c r="A214" s="5" t="s">
        <v>455</v>
      </c>
      <c r="B214" s="5" t="s">
        <v>456</v>
      </c>
      <c r="C214" s="30" t="s">
        <v>454</v>
      </c>
      <c r="D214" s="55" t="s">
        <v>1618</v>
      </c>
      <c r="E214" s="4">
        <v>207</v>
      </c>
    </row>
    <row r="215" spans="1:5" x14ac:dyDescent="0.35">
      <c r="A215" s="5" t="s">
        <v>110</v>
      </c>
      <c r="B215" s="5" t="s">
        <v>72</v>
      </c>
      <c r="C215" s="30" t="s">
        <v>109</v>
      </c>
      <c r="D215" s="55" t="s">
        <v>1618</v>
      </c>
      <c r="E215" s="4">
        <v>45</v>
      </c>
    </row>
    <row r="216" spans="1:5" x14ac:dyDescent="0.35">
      <c r="A216" s="5" t="s">
        <v>308</v>
      </c>
      <c r="B216" s="5" t="s">
        <v>292</v>
      </c>
      <c r="C216" s="30" t="s">
        <v>307</v>
      </c>
      <c r="D216" s="55" t="s">
        <v>1618</v>
      </c>
      <c r="E216" s="4">
        <v>138</v>
      </c>
    </row>
    <row r="217" spans="1:5" x14ac:dyDescent="0.35">
      <c r="A217" s="5" t="s">
        <v>598</v>
      </c>
      <c r="B217" s="5" t="s">
        <v>580</v>
      </c>
      <c r="C217" s="30" t="s">
        <v>597</v>
      </c>
      <c r="D217" s="55" t="s">
        <v>1618</v>
      </c>
      <c r="E217" s="4">
        <v>273</v>
      </c>
    </row>
    <row r="218" spans="1:5" x14ac:dyDescent="0.35">
      <c r="A218" s="5" t="s">
        <v>815</v>
      </c>
      <c r="B218" s="5" t="s">
        <v>772</v>
      </c>
      <c r="C218" s="30" t="s">
        <v>814</v>
      </c>
      <c r="D218" s="55" t="s">
        <v>1618</v>
      </c>
      <c r="E218" s="4">
        <v>373</v>
      </c>
    </row>
    <row r="219" spans="1:5" x14ac:dyDescent="0.35">
      <c r="A219" s="5" t="s">
        <v>781</v>
      </c>
      <c r="B219" s="5" t="s">
        <v>775</v>
      </c>
      <c r="C219" s="30" t="s">
        <v>780</v>
      </c>
      <c r="D219" s="55" t="s">
        <v>1618</v>
      </c>
      <c r="E219" s="4">
        <v>357</v>
      </c>
    </row>
    <row r="220" spans="1:5" x14ac:dyDescent="0.35">
      <c r="A220" s="5" t="s">
        <v>759</v>
      </c>
      <c r="B220" s="5" t="s">
        <v>749</v>
      </c>
      <c r="C220" s="30" t="s">
        <v>758</v>
      </c>
      <c r="D220" s="55" t="s">
        <v>1618</v>
      </c>
      <c r="E220" s="4">
        <v>347</v>
      </c>
    </row>
    <row r="221" spans="1:5" x14ac:dyDescent="0.35">
      <c r="A221" s="5" t="s">
        <v>203</v>
      </c>
      <c r="B221" s="5" t="s">
        <v>191</v>
      </c>
      <c r="C221" s="30" t="s">
        <v>202</v>
      </c>
      <c r="D221" s="55" t="s">
        <v>1618</v>
      </c>
      <c r="E221" s="4">
        <v>90</v>
      </c>
    </row>
    <row r="222" spans="1:5" x14ac:dyDescent="0.35">
      <c r="A222" s="5" t="s">
        <v>550</v>
      </c>
      <c r="B222" s="5" t="s">
        <v>534</v>
      </c>
      <c r="C222" s="30" t="s">
        <v>549</v>
      </c>
      <c r="D222" s="55" t="s">
        <v>1618</v>
      </c>
      <c r="E222" s="4">
        <v>250</v>
      </c>
    </row>
    <row r="223" spans="1:5" x14ac:dyDescent="0.35">
      <c r="A223" s="5" t="s">
        <v>552</v>
      </c>
      <c r="B223" s="5" t="s">
        <v>534</v>
      </c>
      <c r="C223" s="30" t="s">
        <v>551</v>
      </c>
      <c r="D223" s="55" t="s">
        <v>1618</v>
      </c>
      <c r="E223" s="4">
        <v>251</v>
      </c>
    </row>
    <row r="224" spans="1:5" x14ac:dyDescent="0.35">
      <c r="A224" s="5" t="s">
        <v>176</v>
      </c>
      <c r="B224" s="5" t="s">
        <v>174</v>
      </c>
      <c r="C224" s="30" t="s">
        <v>175</v>
      </c>
      <c r="D224" s="55" t="s">
        <v>1618</v>
      </c>
      <c r="E224" s="4">
        <v>77</v>
      </c>
    </row>
    <row r="225" spans="1:5" x14ac:dyDescent="0.35">
      <c r="A225" s="5" t="s">
        <v>27</v>
      </c>
      <c r="B225" s="5" t="s">
        <v>19</v>
      </c>
      <c r="C225" s="30" t="s">
        <v>26</v>
      </c>
      <c r="D225" s="55" t="s">
        <v>1618</v>
      </c>
      <c r="E225" s="4">
        <v>5</v>
      </c>
    </row>
    <row r="226" spans="1:5" x14ac:dyDescent="0.35">
      <c r="A226" s="5" t="s">
        <v>573</v>
      </c>
      <c r="B226" s="5" t="s">
        <v>567</v>
      </c>
      <c r="C226" s="30" t="s">
        <v>572</v>
      </c>
      <c r="D226" s="55" t="s">
        <v>1618</v>
      </c>
      <c r="E226" s="4">
        <v>261</v>
      </c>
    </row>
    <row r="227" spans="1:5" x14ac:dyDescent="0.35">
      <c r="A227" s="5" t="s">
        <v>1041</v>
      </c>
      <c r="B227" s="5" t="s">
        <v>1035</v>
      </c>
      <c r="C227" s="30" t="s">
        <v>1040</v>
      </c>
      <c r="D227" s="55" t="s">
        <v>1618</v>
      </c>
      <c r="E227" s="4">
        <v>482</v>
      </c>
    </row>
    <row r="228" spans="1:5" x14ac:dyDescent="0.35">
      <c r="A228" s="5" t="s">
        <v>849</v>
      </c>
      <c r="B228" s="5" t="s">
        <v>847</v>
      </c>
      <c r="C228" s="30" t="s">
        <v>848</v>
      </c>
      <c r="D228" s="55" t="s">
        <v>1618</v>
      </c>
      <c r="E228" s="4">
        <v>388</v>
      </c>
    </row>
    <row r="229" spans="1:5" x14ac:dyDescent="0.35">
      <c r="A229" s="5" t="s">
        <v>701</v>
      </c>
      <c r="B229" s="5" t="s">
        <v>702</v>
      </c>
      <c r="C229" s="30" t="s">
        <v>700</v>
      </c>
      <c r="D229" s="55" t="s">
        <v>1618</v>
      </c>
      <c r="E229" s="4">
        <v>321</v>
      </c>
    </row>
    <row r="230" spans="1:5" x14ac:dyDescent="0.35">
      <c r="A230" s="5" t="s">
        <v>310</v>
      </c>
      <c r="B230" s="5" t="s">
        <v>292</v>
      </c>
      <c r="C230" s="30" t="s">
        <v>309</v>
      </c>
      <c r="D230" s="55" t="s">
        <v>1618</v>
      </c>
      <c r="E230" s="4">
        <v>139</v>
      </c>
    </row>
    <row r="231" spans="1:5" x14ac:dyDescent="0.35">
      <c r="A231" s="5" t="s">
        <v>683</v>
      </c>
      <c r="B231" s="5" t="s">
        <v>684</v>
      </c>
      <c r="C231" s="30" t="s">
        <v>682</v>
      </c>
      <c r="D231" s="55" t="s">
        <v>1618</v>
      </c>
      <c r="E231" s="4">
        <v>313</v>
      </c>
    </row>
    <row r="232" spans="1:5" x14ac:dyDescent="0.35">
      <c r="A232" s="5" t="s">
        <v>489</v>
      </c>
      <c r="B232" s="5" t="s">
        <v>481</v>
      </c>
      <c r="C232" s="30" t="s">
        <v>488</v>
      </c>
      <c r="D232" s="55" t="s">
        <v>1618</v>
      </c>
      <c r="E232" s="4">
        <v>221</v>
      </c>
    </row>
    <row r="233" spans="1:5" x14ac:dyDescent="0.35">
      <c r="A233" s="5" t="s">
        <v>644</v>
      </c>
      <c r="B233" s="5" t="s">
        <v>636</v>
      </c>
      <c r="C233" s="30" t="s">
        <v>643</v>
      </c>
      <c r="D233" s="55" t="s">
        <v>1618</v>
      </c>
      <c r="E233" s="4">
        <v>295</v>
      </c>
    </row>
    <row r="234" spans="1:5" x14ac:dyDescent="0.35">
      <c r="A234" s="5" t="s">
        <v>916</v>
      </c>
      <c r="B234" s="5" t="s">
        <v>904</v>
      </c>
      <c r="C234" s="30" t="s">
        <v>915</v>
      </c>
      <c r="D234" s="55" t="s">
        <v>1618</v>
      </c>
      <c r="E234" s="4">
        <v>420</v>
      </c>
    </row>
    <row r="235" spans="1:5" x14ac:dyDescent="0.35">
      <c r="A235" s="5" t="s">
        <v>918</v>
      </c>
      <c r="B235" s="5" t="s">
        <v>904</v>
      </c>
      <c r="C235" s="30" t="s">
        <v>917</v>
      </c>
      <c r="D235" s="55" t="s">
        <v>1618</v>
      </c>
      <c r="E235" s="4">
        <v>421</v>
      </c>
    </row>
    <row r="236" spans="1:5" x14ac:dyDescent="0.35">
      <c r="A236" s="5" t="s">
        <v>726</v>
      </c>
      <c r="B236" s="5" t="s">
        <v>722</v>
      </c>
      <c r="C236" s="30" t="s">
        <v>725</v>
      </c>
      <c r="D236" s="55" t="s">
        <v>1618</v>
      </c>
      <c r="E236" s="4">
        <v>332</v>
      </c>
    </row>
    <row r="237" spans="1:5" x14ac:dyDescent="0.35">
      <c r="A237" s="5" t="s">
        <v>1061</v>
      </c>
      <c r="B237" s="5" t="s">
        <v>1059</v>
      </c>
      <c r="C237" s="30" t="s">
        <v>1060</v>
      </c>
      <c r="D237" s="55" t="s">
        <v>1618</v>
      </c>
      <c r="E237" s="4">
        <v>491</v>
      </c>
    </row>
    <row r="238" spans="1:5" x14ac:dyDescent="0.35">
      <c r="A238" s="5" t="s">
        <v>554</v>
      </c>
      <c r="B238" s="5" t="s">
        <v>534</v>
      </c>
      <c r="C238" s="30" t="s">
        <v>553</v>
      </c>
      <c r="D238" s="55" t="s">
        <v>1618</v>
      </c>
      <c r="E238" s="4">
        <v>252</v>
      </c>
    </row>
    <row r="239" spans="1:5" x14ac:dyDescent="0.35">
      <c r="A239" s="5" t="s">
        <v>556</v>
      </c>
      <c r="B239" s="5" t="s">
        <v>534</v>
      </c>
      <c r="C239" s="30" t="s">
        <v>555</v>
      </c>
      <c r="D239" s="55" t="s">
        <v>1618</v>
      </c>
      <c r="E239" s="4">
        <v>253</v>
      </c>
    </row>
    <row r="240" spans="1:5" x14ac:dyDescent="0.35">
      <c r="A240" s="5" t="s">
        <v>1050</v>
      </c>
      <c r="B240" s="5" t="s">
        <v>1044</v>
      </c>
      <c r="C240" s="30" t="s">
        <v>1049</v>
      </c>
      <c r="D240" s="55" t="s">
        <v>1618</v>
      </c>
      <c r="E240" s="4">
        <v>486</v>
      </c>
    </row>
    <row r="241" spans="1:5" x14ac:dyDescent="0.35">
      <c r="A241" s="5" t="s">
        <v>984</v>
      </c>
      <c r="B241" s="5" t="s">
        <v>974</v>
      </c>
      <c r="C241" s="30" t="s">
        <v>983</v>
      </c>
      <c r="D241" s="55" t="s">
        <v>1618</v>
      </c>
      <c r="E241" s="4">
        <v>453</v>
      </c>
    </row>
    <row r="242" spans="1:5" x14ac:dyDescent="0.35">
      <c r="A242" s="5" t="s">
        <v>163</v>
      </c>
      <c r="B242" s="5" t="s">
        <v>159</v>
      </c>
      <c r="C242" s="30" t="s">
        <v>162</v>
      </c>
      <c r="D242" s="55" t="s">
        <v>1618</v>
      </c>
      <c r="E242" s="4">
        <v>71</v>
      </c>
    </row>
    <row r="243" spans="1:5" x14ac:dyDescent="0.35">
      <c r="A243" s="5" t="s">
        <v>61</v>
      </c>
      <c r="B243" s="5" t="s">
        <v>43</v>
      </c>
      <c r="C243" s="30" t="s">
        <v>60</v>
      </c>
      <c r="D243" s="55" t="s">
        <v>1618</v>
      </c>
      <c r="E243" s="4">
        <v>21</v>
      </c>
    </row>
    <row r="244" spans="1:5" x14ac:dyDescent="0.35">
      <c r="A244" s="5" t="s">
        <v>112</v>
      </c>
      <c r="B244" s="5" t="s">
        <v>72</v>
      </c>
      <c r="C244" s="30" t="s">
        <v>111</v>
      </c>
      <c r="D244" s="55" t="s">
        <v>1618</v>
      </c>
      <c r="E244" s="4">
        <v>46</v>
      </c>
    </row>
    <row r="245" spans="1:5" x14ac:dyDescent="0.35">
      <c r="A245" s="5" t="s">
        <v>627</v>
      </c>
      <c r="B245" s="5" t="s">
        <v>617</v>
      </c>
      <c r="C245" s="30" t="s">
        <v>626</v>
      </c>
      <c r="D245" s="55" t="s">
        <v>1618</v>
      </c>
      <c r="E245" s="4">
        <v>287</v>
      </c>
    </row>
    <row r="246" spans="1:5" x14ac:dyDescent="0.35">
      <c r="A246" s="5" t="s">
        <v>205</v>
      </c>
      <c r="B246" s="5" t="s">
        <v>191</v>
      </c>
      <c r="C246" s="30" t="s">
        <v>204</v>
      </c>
      <c r="D246" s="55" t="s">
        <v>1618</v>
      </c>
      <c r="E246" s="4">
        <v>91</v>
      </c>
    </row>
    <row r="247" spans="1:5" x14ac:dyDescent="0.35">
      <c r="A247" s="5" t="s">
        <v>920</v>
      </c>
      <c r="B247" s="5" t="s">
        <v>904</v>
      </c>
      <c r="C247" s="30" t="s">
        <v>919</v>
      </c>
      <c r="D247" s="55" t="s">
        <v>1618</v>
      </c>
      <c r="E247" s="4">
        <v>422</v>
      </c>
    </row>
    <row r="248" spans="1:5" x14ac:dyDescent="0.35">
      <c r="A248" s="5" t="s">
        <v>382</v>
      </c>
      <c r="B248" s="5" t="s">
        <v>378</v>
      </c>
      <c r="C248" s="30" t="s">
        <v>381</v>
      </c>
      <c r="D248" s="55" t="s">
        <v>1618</v>
      </c>
      <c r="E248" s="4">
        <v>173</v>
      </c>
    </row>
    <row r="249" spans="1:5" x14ac:dyDescent="0.35">
      <c r="A249" s="5" t="s">
        <v>783</v>
      </c>
      <c r="B249" s="5" t="s">
        <v>775</v>
      </c>
      <c r="C249" s="30" t="s">
        <v>782</v>
      </c>
      <c r="D249" s="55" t="s">
        <v>1618</v>
      </c>
      <c r="E249" s="4">
        <v>358</v>
      </c>
    </row>
    <row r="250" spans="1:5" x14ac:dyDescent="0.35">
      <c r="A250" s="5" t="s">
        <v>646</v>
      </c>
      <c r="B250" s="5" t="s">
        <v>636</v>
      </c>
      <c r="C250" s="30" t="s">
        <v>645</v>
      </c>
      <c r="D250" s="55" t="s">
        <v>1618</v>
      </c>
      <c r="E250" s="4">
        <v>296</v>
      </c>
    </row>
    <row r="251" spans="1:5" x14ac:dyDescent="0.35">
      <c r="A251" s="5" t="s">
        <v>696</v>
      </c>
      <c r="B251" s="5" t="s">
        <v>697</v>
      </c>
      <c r="C251" s="30" t="s">
        <v>695</v>
      </c>
      <c r="D251" s="55" t="s">
        <v>1618</v>
      </c>
      <c r="E251" s="4">
        <v>319</v>
      </c>
    </row>
    <row r="252" spans="1:5" x14ac:dyDescent="0.35">
      <c r="A252" s="5" t="s">
        <v>1022</v>
      </c>
      <c r="B252" s="5" t="s">
        <v>1008</v>
      </c>
      <c r="C252" s="30" t="s">
        <v>1021</v>
      </c>
      <c r="D252" s="55" t="s">
        <v>1618</v>
      </c>
      <c r="E252" s="4">
        <v>472</v>
      </c>
    </row>
    <row r="253" spans="1:5" x14ac:dyDescent="0.35">
      <c r="A253" s="5" t="s">
        <v>477</v>
      </c>
      <c r="B253" s="5" t="s">
        <v>478</v>
      </c>
      <c r="C253" s="30" t="s">
        <v>476</v>
      </c>
      <c r="D253" s="55" t="s">
        <v>1618</v>
      </c>
      <c r="E253" s="4">
        <v>216</v>
      </c>
    </row>
    <row r="254" spans="1:5" x14ac:dyDescent="0.35">
      <c r="A254" s="5" t="s">
        <v>704</v>
      </c>
      <c r="B254" s="5" t="s">
        <v>702</v>
      </c>
      <c r="C254" s="30" t="s">
        <v>703</v>
      </c>
      <c r="D254" s="55" t="s">
        <v>1618</v>
      </c>
      <c r="E254" s="4">
        <v>322</v>
      </c>
    </row>
    <row r="255" spans="1:5" x14ac:dyDescent="0.35">
      <c r="A255" s="5" t="s">
        <v>239</v>
      </c>
      <c r="B255" s="5" t="s">
        <v>223</v>
      </c>
      <c r="C255" s="30" t="s">
        <v>238</v>
      </c>
      <c r="D255" s="55" t="s">
        <v>1618</v>
      </c>
      <c r="E255" s="4">
        <v>107</v>
      </c>
    </row>
    <row r="256" spans="1:5" x14ac:dyDescent="0.35">
      <c r="A256" s="5" t="s">
        <v>648</v>
      </c>
      <c r="B256" s="5" t="s">
        <v>636</v>
      </c>
      <c r="C256" s="30" t="s">
        <v>647</v>
      </c>
      <c r="D256" s="55" t="s">
        <v>1618</v>
      </c>
      <c r="E256" s="4">
        <v>297</v>
      </c>
    </row>
    <row r="257" spans="1:5" x14ac:dyDescent="0.35">
      <c r="A257" s="5" t="s">
        <v>676</v>
      </c>
      <c r="B257" s="5" t="s">
        <v>668</v>
      </c>
      <c r="C257" s="30" t="s">
        <v>675</v>
      </c>
      <c r="D257" s="55" t="s">
        <v>1618</v>
      </c>
      <c r="E257" s="4">
        <v>310</v>
      </c>
    </row>
    <row r="258" spans="1:5" x14ac:dyDescent="0.35">
      <c r="A258" s="5" t="s">
        <v>686</v>
      </c>
      <c r="B258" s="5" t="s">
        <v>684</v>
      </c>
      <c r="C258" s="30" t="s">
        <v>685</v>
      </c>
      <c r="D258" s="55" t="s">
        <v>1618</v>
      </c>
      <c r="E258" s="4">
        <v>314</v>
      </c>
    </row>
    <row r="259" spans="1:5" x14ac:dyDescent="0.35">
      <c r="A259" s="5" t="s">
        <v>1063</v>
      </c>
      <c r="B259" s="5" t="s">
        <v>1059</v>
      </c>
      <c r="C259" s="30" t="s">
        <v>1062</v>
      </c>
      <c r="D259" s="55" t="s">
        <v>1618</v>
      </c>
      <c r="E259" s="4">
        <v>492</v>
      </c>
    </row>
    <row r="260" spans="1:5" x14ac:dyDescent="0.35">
      <c r="A260" s="5" t="s">
        <v>178</v>
      </c>
      <c r="B260" s="5" t="s">
        <v>174</v>
      </c>
      <c r="C260" s="30" t="s">
        <v>177</v>
      </c>
      <c r="D260" s="55" t="s">
        <v>1618</v>
      </c>
      <c r="E260" s="4">
        <v>78</v>
      </c>
    </row>
    <row r="261" spans="1:5" x14ac:dyDescent="0.35">
      <c r="A261" s="5" t="s">
        <v>312</v>
      </c>
      <c r="B261" s="5" t="s">
        <v>292</v>
      </c>
      <c r="C261" s="30" t="s">
        <v>311</v>
      </c>
      <c r="D261" s="55" t="s">
        <v>1618</v>
      </c>
      <c r="E261" s="4">
        <v>140</v>
      </c>
    </row>
    <row r="262" spans="1:5" x14ac:dyDescent="0.35">
      <c r="A262" s="5" t="s">
        <v>165</v>
      </c>
      <c r="B262" s="5" t="s">
        <v>159</v>
      </c>
      <c r="C262" s="30" t="s">
        <v>164</v>
      </c>
      <c r="D262" s="55" t="s">
        <v>1618</v>
      </c>
      <c r="E262" s="4">
        <v>72</v>
      </c>
    </row>
    <row r="263" spans="1:5" x14ac:dyDescent="0.35">
      <c r="A263" s="5" t="s">
        <v>728</v>
      </c>
      <c r="B263" s="5" t="s">
        <v>722</v>
      </c>
      <c r="C263" s="30" t="s">
        <v>727</v>
      </c>
      <c r="D263" s="55" t="s">
        <v>1618</v>
      </c>
      <c r="E263" s="4">
        <v>333</v>
      </c>
    </row>
    <row r="264" spans="1:5" x14ac:dyDescent="0.35">
      <c r="A264" s="5" t="s">
        <v>114</v>
      </c>
      <c r="B264" s="5" t="s">
        <v>72</v>
      </c>
      <c r="C264" s="30" t="s">
        <v>113</v>
      </c>
      <c r="D264" s="55" t="s">
        <v>1618</v>
      </c>
      <c r="E264" s="4">
        <v>47</v>
      </c>
    </row>
    <row r="265" spans="1:5" x14ac:dyDescent="0.35">
      <c r="A265" s="5" t="s">
        <v>730</v>
      </c>
      <c r="B265" s="5" t="s">
        <v>722</v>
      </c>
      <c r="C265" s="30" t="s">
        <v>729</v>
      </c>
      <c r="D265" s="55" t="s">
        <v>1618</v>
      </c>
      <c r="E265" s="4">
        <v>334</v>
      </c>
    </row>
    <row r="266" spans="1:5" x14ac:dyDescent="0.35">
      <c r="A266" s="5" t="s">
        <v>802</v>
      </c>
      <c r="B266" s="5" t="s">
        <v>796</v>
      </c>
      <c r="C266" s="30" t="s">
        <v>801</v>
      </c>
      <c r="D266" s="55" t="s">
        <v>1618</v>
      </c>
      <c r="E266" s="4">
        <v>367</v>
      </c>
    </row>
    <row r="267" spans="1:5" x14ac:dyDescent="0.35">
      <c r="A267" s="5" t="s">
        <v>116</v>
      </c>
      <c r="B267" s="5" t="s">
        <v>72</v>
      </c>
      <c r="C267" s="30" t="s">
        <v>115</v>
      </c>
      <c r="D267" s="55" t="s">
        <v>1618</v>
      </c>
      <c r="E267" s="4">
        <v>48</v>
      </c>
    </row>
    <row r="268" spans="1:5" x14ac:dyDescent="0.35">
      <c r="A268" s="5" t="s">
        <v>889</v>
      </c>
      <c r="B268" s="5" t="s">
        <v>877</v>
      </c>
      <c r="C268" s="30" t="s">
        <v>888</v>
      </c>
      <c r="D268" s="55" t="s">
        <v>1618</v>
      </c>
      <c r="E268" s="4">
        <v>407</v>
      </c>
    </row>
    <row r="269" spans="1:5" x14ac:dyDescent="0.35">
      <c r="A269" s="5" t="s">
        <v>449</v>
      </c>
      <c r="B269" s="5" t="s">
        <v>268</v>
      </c>
      <c r="C269" s="30" t="s">
        <v>448</v>
      </c>
      <c r="D269" s="55" t="s">
        <v>1618</v>
      </c>
      <c r="E269" s="4">
        <v>204</v>
      </c>
    </row>
    <row r="270" spans="1:5" x14ac:dyDescent="0.35">
      <c r="A270" s="5" t="s">
        <v>688</v>
      </c>
      <c r="B270" s="5" t="s">
        <v>684</v>
      </c>
      <c r="C270" s="30" t="s">
        <v>687</v>
      </c>
      <c r="D270" s="55" t="s">
        <v>1618</v>
      </c>
      <c r="E270" s="4">
        <v>315</v>
      </c>
    </row>
    <row r="271" spans="1:5" x14ac:dyDescent="0.35">
      <c r="A271" s="5" t="s">
        <v>314</v>
      </c>
      <c r="B271" s="5" t="s">
        <v>292</v>
      </c>
      <c r="C271" s="30" t="s">
        <v>313</v>
      </c>
      <c r="D271" s="55" t="s">
        <v>1618</v>
      </c>
      <c r="E271" s="4">
        <v>141</v>
      </c>
    </row>
    <row r="272" spans="1:5" x14ac:dyDescent="0.35">
      <c r="A272" s="5" t="s">
        <v>470</v>
      </c>
      <c r="B272" s="5" t="s">
        <v>466</v>
      </c>
      <c r="C272" s="30" t="s">
        <v>469</v>
      </c>
      <c r="D272" s="55" t="s">
        <v>1618</v>
      </c>
      <c r="E272" s="4">
        <v>213</v>
      </c>
    </row>
    <row r="273" spans="1:5" x14ac:dyDescent="0.35">
      <c r="A273" s="5" t="s">
        <v>804</v>
      </c>
      <c r="B273" s="5" t="s">
        <v>796</v>
      </c>
      <c r="C273" s="30" t="s">
        <v>803</v>
      </c>
      <c r="D273" s="55" t="s">
        <v>1618</v>
      </c>
      <c r="E273" s="4">
        <v>368</v>
      </c>
    </row>
    <row r="274" spans="1:5" x14ac:dyDescent="0.35">
      <c r="A274" s="5" t="s">
        <v>118</v>
      </c>
      <c r="B274" s="5" t="s">
        <v>72</v>
      </c>
      <c r="C274" s="30" t="s">
        <v>117</v>
      </c>
      <c r="D274" s="55" t="s">
        <v>1618</v>
      </c>
      <c r="E274" s="4">
        <v>49</v>
      </c>
    </row>
    <row r="275" spans="1:5" x14ac:dyDescent="0.35">
      <c r="A275" s="5" t="s">
        <v>600</v>
      </c>
      <c r="B275" s="5" t="s">
        <v>580</v>
      </c>
      <c r="C275" s="30" t="s">
        <v>599</v>
      </c>
      <c r="D275" s="55" t="s">
        <v>1618</v>
      </c>
      <c r="E275" s="4">
        <v>274</v>
      </c>
    </row>
    <row r="276" spans="1:5" x14ac:dyDescent="0.35">
      <c r="A276" s="5" t="s">
        <v>732</v>
      </c>
      <c r="B276" s="5" t="s">
        <v>722</v>
      </c>
      <c r="C276" s="30" t="s">
        <v>731</v>
      </c>
      <c r="D276" s="55" t="s">
        <v>1618</v>
      </c>
      <c r="E276" s="4">
        <v>335</v>
      </c>
    </row>
    <row r="277" spans="1:5" x14ac:dyDescent="0.35">
      <c r="A277" s="5" t="s">
        <v>833</v>
      </c>
      <c r="B277" s="5" t="s">
        <v>827</v>
      </c>
      <c r="C277" s="30" t="s">
        <v>832</v>
      </c>
      <c r="D277" s="55" t="s">
        <v>1618</v>
      </c>
      <c r="E277" s="4">
        <v>381</v>
      </c>
    </row>
    <row r="278" spans="1:5" x14ac:dyDescent="0.35">
      <c r="A278" s="5" t="s">
        <v>891</v>
      </c>
      <c r="B278" s="5" t="s">
        <v>877</v>
      </c>
      <c r="C278" s="30" t="s">
        <v>890</v>
      </c>
      <c r="D278" s="55" t="s">
        <v>1618</v>
      </c>
      <c r="E278" s="4">
        <v>408</v>
      </c>
    </row>
    <row r="279" spans="1:5" x14ac:dyDescent="0.35">
      <c r="A279" s="5" t="s">
        <v>180</v>
      </c>
      <c r="B279" s="5" t="s">
        <v>174</v>
      </c>
      <c r="C279" s="30" t="s">
        <v>179</v>
      </c>
      <c r="D279" s="55" t="s">
        <v>1618</v>
      </c>
      <c r="E279" s="4">
        <v>79</v>
      </c>
    </row>
    <row r="280" spans="1:5" x14ac:dyDescent="0.35">
      <c r="A280" s="5" t="s">
        <v>1024</v>
      </c>
      <c r="B280" s="5" t="s">
        <v>1008</v>
      </c>
      <c r="C280" s="30" t="s">
        <v>1023</v>
      </c>
      <c r="D280" s="55" t="s">
        <v>1618</v>
      </c>
      <c r="E280" s="4">
        <v>474</v>
      </c>
    </row>
    <row r="281" spans="1:5" x14ac:dyDescent="0.35">
      <c r="A281" s="5" t="s">
        <v>182</v>
      </c>
      <c r="B281" s="5" t="s">
        <v>174</v>
      </c>
      <c r="C281" s="30" t="s">
        <v>181</v>
      </c>
      <c r="D281" s="55" t="s">
        <v>1618</v>
      </c>
      <c r="E281" s="4">
        <v>80</v>
      </c>
    </row>
    <row r="282" spans="1:5" x14ac:dyDescent="0.35">
      <c r="A282" s="5" t="s">
        <v>893</v>
      </c>
      <c r="B282" s="5" t="s">
        <v>877</v>
      </c>
      <c r="C282" s="30" t="s">
        <v>892</v>
      </c>
      <c r="D282" s="55" t="s">
        <v>1618</v>
      </c>
      <c r="E282" s="4">
        <v>409</v>
      </c>
    </row>
    <row r="283" spans="1:5" x14ac:dyDescent="0.35">
      <c r="A283" s="5" t="s">
        <v>316</v>
      </c>
      <c r="B283" s="5" t="s">
        <v>292</v>
      </c>
      <c r="C283" s="30" t="s">
        <v>315</v>
      </c>
      <c r="D283" s="55" t="s">
        <v>1618</v>
      </c>
      <c r="E283" s="4">
        <v>142</v>
      </c>
    </row>
    <row r="284" spans="1:5" x14ac:dyDescent="0.35">
      <c r="A284" s="5" t="s">
        <v>659</v>
      </c>
      <c r="B284" s="5" t="s">
        <v>657</v>
      </c>
      <c r="C284" s="30" t="s">
        <v>658</v>
      </c>
      <c r="D284" s="55" t="s">
        <v>1618</v>
      </c>
      <c r="E284" s="4">
        <v>302</v>
      </c>
    </row>
    <row r="285" spans="1:5" x14ac:dyDescent="0.35">
      <c r="A285" s="5" t="s">
        <v>922</v>
      </c>
      <c r="B285" s="5" t="s">
        <v>904</v>
      </c>
      <c r="C285" s="30" t="s">
        <v>921</v>
      </c>
      <c r="D285" s="55" t="s">
        <v>1618</v>
      </c>
      <c r="E285" s="4">
        <v>423</v>
      </c>
    </row>
    <row r="286" spans="1:5" x14ac:dyDescent="0.35">
      <c r="A286" s="5" t="s">
        <v>120</v>
      </c>
      <c r="B286" s="5" t="s">
        <v>72</v>
      </c>
      <c r="C286" s="30" t="s">
        <v>119</v>
      </c>
      <c r="D286" s="55" t="s">
        <v>1618</v>
      </c>
      <c r="E286" s="4">
        <v>50</v>
      </c>
    </row>
    <row r="287" spans="1:5" x14ac:dyDescent="0.35">
      <c r="A287" s="5" t="s">
        <v>261</v>
      </c>
      <c r="B287" s="5" t="s">
        <v>253</v>
      </c>
      <c r="C287" s="30" t="s">
        <v>260</v>
      </c>
      <c r="D287" s="55" t="s">
        <v>1618</v>
      </c>
      <c r="E287" s="4">
        <v>117</v>
      </c>
    </row>
    <row r="288" spans="1:5" x14ac:dyDescent="0.35">
      <c r="A288" s="5" t="s">
        <v>241</v>
      </c>
      <c r="B288" s="5" t="s">
        <v>223</v>
      </c>
      <c r="C288" s="30" t="s">
        <v>240</v>
      </c>
      <c r="D288" s="55" t="s">
        <v>1618</v>
      </c>
      <c r="E288" s="4">
        <v>108</v>
      </c>
    </row>
    <row r="289" spans="1:5" x14ac:dyDescent="0.35">
      <c r="A289" s="5" t="s">
        <v>124</v>
      </c>
      <c r="B289" s="5" t="s">
        <v>72</v>
      </c>
      <c r="C289" s="30" t="s">
        <v>123</v>
      </c>
      <c r="D289" s="55" t="s">
        <v>1618</v>
      </c>
      <c r="E289" s="4">
        <v>52</v>
      </c>
    </row>
    <row r="290" spans="1:5" x14ac:dyDescent="0.35">
      <c r="A290" s="5" t="s">
        <v>924</v>
      </c>
      <c r="B290" s="5" t="s">
        <v>904</v>
      </c>
      <c r="C290" s="30" t="s">
        <v>923</v>
      </c>
      <c r="D290" s="55" t="s">
        <v>1618</v>
      </c>
      <c r="E290" s="4">
        <v>424</v>
      </c>
    </row>
    <row r="291" spans="1:5" x14ac:dyDescent="0.35">
      <c r="A291" s="5" t="s">
        <v>785</v>
      </c>
      <c r="B291" s="5" t="s">
        <v>775</v>
      </c>
      <c r="C291" s="30" t="s">
        <v>784</v>
      </c>
      <c r="D291" s="55" t="s">
        <v>1618</v>
      </c>
      <c r="E291" s="4">
        <v>359</v>
      </c>
    </row>
    <row r="292" spans="1:5" x14ac:dyDescent="0.35">
      <c r="A292" s="5" t="s">
        <v>1065</v>
      </c>
      <c r="B292" s="5" t="s">
        <v>1059</v>
      </c>
      <c r="C292" s="30" t="s">
        <v>1064</v>
      </c>
      <c r="D292" s="55" t="s">
        <v>1618</v>
      </c>
      <c r="E292" s="4">
        <v>493</v>
      </c>
    </row>
    <row r="293" spans="1:5" x14ac:dyDescent="0.35">
      <c r="A293" s="5" t="s">
        <v>384</v>
      </c>
      <c r="B293" s="5" t="s">
        <v>378</v>
      </c>
      <c r="C293" s="30" t="s">
        <v>383</v>
      </c>
      <c r="D293" s="55" t="s">
        <v>1618</v>
      </c>
      <c r="E293" s="4">
        <v>174</v>
      </c>
    </row>
    <row r="294" spans="1:5" x14ac:dyDescent="0.35">
      <c r="A294" s="5" t="s">
        <v>835</v>
      </c>
      <c r="B294" s="5" t="s">
        <v>827</v>
      </c>
      <c r="C294" s="30" t="s">
        <v>834</v>
      </c>
      <c r="D294" s="55" t="s">
        <v>1618</v>
      </c>
      <c r="E294" s="4">
        <v>382</v>
      </c>
    </row>
    <row r="295" spans="1:5" x14ac:dyDescent="0.35">
      <c r="A295" s="5" t="s">
        <v>711</v>
      </c>
      <c r="B295" s="5" t="s">
        <v>707</v>
      </c>
      <c r="C295" s="30" t="s">
        <v>710</v>
      </c>
      <c r="D295" s="55" t="s">
        <v>1618</v>
      </c>
      <c r="E295" s="4">
        <v>325</v>
      </c>
    </row>
    <row r="296" spans="1:5" x14ac:dyDescent="0.35">
      <c r="A296" s="5" t="s">
        <v>515</v>
      </c>
      <c r="B296" s="5" t="s">
        <v>505</v>
      </c>
      <c r="C296" s="30" t="s">
        <v>514</v>
      </c>
      <c r="D296" s="55" t="s">
        <v>1618</v>
      </c>
      <c r="E296" s="4">
        <v>233</v>
      </c>
    </row>
    <row r="297" spans="1:5" x14ac:dyDescent="0.35">
      <c r="A297" s="5" t="s">
        <v>333</v>
      </c>
      <c r="B297" s="5" t="s">
        <v>327</v>
      </c>
      <c r="C297" s="30" t="s">
        <v>332</v>
      </c>
      <c r="D297" s="55" t="s">
        <v>1618</v>
      </c>
      <c r="E297" s="4">
        <v>150</v>
      </c>
    </row>
    <row r="298" spans="1:5" x14ac:dyDescent="0.35">
      <c r="A298" s="5" t="s">
        <v>367</v>
      </c>
      <c r="B298" s="5" t="s">
        <v>353</v>
      </c>
      <c r="C298" s="30" t="s">
        <v>366</v>
      </c>
      <c r="D298" s="55" t="s">
        <v>1618</v>
      </c>
      <c r="E298" s="4">
        <v>166</v>
      </c>
    </row>
    <row r="299" spans="1:5" x14ac:dyDescent="0.35">
      <c r="A299" s="5" t="s">
        <v>575</v>
      </c>
      <c r="B299" s="5" t="s">
        <v>567</v>
      </c>
      <c r="C299" s="30" t="s">
        <v>574</v>
      </c>
      <c r="D299" s="55" t="s">
        <v>1618</v>
      </c>
      <c r="E299" s="4">
        <v>262</v>
      </c>
    </row>
    <row r="300" spans="1:5" x14ac:dyDescent="0.35">
      <c r="A300" s="5" t="s">
        <v>864</v>
      </c>
      <c r="B300" s="5" t="s">
        <v>858</v>
      </c>
      <c r="C300" s="30" t="s">
        <v>863</v>
      </c>
      <c r="D300" s="55" t="s">
        <v>1618</v>
      </c>
      <c r="E300" s="4">
        <v>395</v>
      </c>
    </row>
    <row r="301" spans="1:5" x14ac:dyDescent="0.35">
      <c r="A301" s="5" t="s">
        <v>428</v>
      </c>
      <c r="B301" s="5" t="s">
        <v>422</v>
      </c>
      <c r="C301" s="30" t="s">
        <v>427</v>
      </c>
      <c r="D301" s="55" t="s">
        <v>1618</v>
      </c>
      <c r="E301" s="4">
        <v>194</v>
      </c>
    </row>
    <row r="302" spans="1:5" x14ac:dyDescent="0.35">
      <c r="A302" s="5" t="s">
        <v>741</v>
      </c>
      <c r="B302" s="5" t="s">
        <v>742</v>
      </c>
      <c r="C302" s="30" t="s">
        <v>740</v>
      </c>
      <c r="D302" s="55" t="s">
        <v>1618</v>
      </c>
      <c r="E302" s="4">
        <v>339</v>
      </c>
    </row>
    <row r="303" spans="1:5" x14ac:dyDescent="0.35">
      <c r="A303" s="5" t="s">
        <v>665</v>
      </c>
      <c r="B303" s="5" t="s">
        <v>505</v>
      </c>
      <c r="C303" s="30" t="s">
        <v>664</v>
      </c>
      <c r="D303" s="55" t="s">
        <v>1618</v>
      </c>
      <c r="E303" s="4">
        <v>305</v>
      </c>
    </row>
    <row r="304" spans="1:5" x14ac:dyDescent="0.35">
      <c r="A304" s="5" t="s">
        <v>122</v>
      </c>
      <c r="B304" s="5" t="s">
        <v>72</v>
      </c>
      <c r="C304" s="30" t="s">
        <v>121</v>
      </c>
      <c r="D304" s="55" t="s">
        <v>1618</v>
      </c>
      <c r="E304" s="4">
        <v>51</v>
      </c>
    </row>
    <row r="305" spans="1:5" x14ac:dyDescent="0.35">
      <c r="A305" s="5" t="s">
        <v>761</v>
      </c>
      <c r="B305" s="5" t="s">
        <v>749</v>
      </c>
      <c r="C305" s="30" t="s">
        <v>760</v>
      </c>
      <c r="D305" s="55" t="s">
        <v>1618</v>
      </c>
      <c r="E305" s="4">
        <v>348</v>
      </c>
    </row>
    <row r="306" spans="1:5" x14ac:dyDescent="0.35">
      <c r="A306" s="5" t="s">
        <v>243</v>
      </c>
      <c r="B306" s="5" t="s">
        <v>223</v>
      </c>
      <c r="C306" s="30" t="s">
        <v>242</v>
      </c>
      <c r="D306" s="55" t="s">
        <v>1618</v>
      </c>
      <c r="E306" s="4">
        <v>109</v>
      </c>
    </row>
    <row r="307" spans="1:5" x14ac:dyDescent="0.35">
      <c r="A307" s="5" t="s">
        <v>866</v>
      </c>
      <c r="B307" s="5" t="s">
        <v>858</v>
      </c>
      <c r="C307" s="30" t="s">
        <v>865</v>
      </c>
      <c r="D307" s="55" t="s">
        <v>1618</v>
      </c>
      <c r="E307" s="4">
        <v>396</v>
      </c>
    </row>
    <row r="308" spans="1:5" x14ac:dyDescent="0.35">
      <c r="A308" s="5" t="s">
        <v>318</v>
      </c>
      <c r="B308" s="5" t="s">
        <v>292</v>
      </c>
      <c r="C308" s="30" t="s">
        <v>317</v>
      </c>
      <c r="D308" s="55" t="s">
        <v>1618</v>
      </c>
      <c r="E308" s="4">
        <v>143</v>
      </c>
    </row>
    <row r="309" spans="1:5" x14ac:dyDescent="0.35">
      <c r="A309" s="5" t="s">
        <v>959</v>
      </c>
      <c r="B309" s="5" t="s">
        <v>949</v>
      </c>
      <c r="C309" s="30" t="s">
        <v>958</v>
      </c>
      <c r="D309" s="55" t="s">
        <v>1618</v>
      </c>
      <c r="E309" s="4">
        <v>441</v>
      </c>
    </row>
    <row r="310" spans="1:5" x14ac:dyDescent="0.35">
      <c r="A310" s="5" t="s">
        <v>285</v>
      </c>
      <c r="B310" s="5" t="s">
        <v>281</v>
      </c>
      <c r="C310" s="30" t="s">
        <v>284</v>
      </c>
      <c r="D310" s="55" t="s">
        <v>1618</v>
      </c>
      <c r="E310" s="4">
        <v>127</v>
      </c>
    </row>
    <row r="311" spans="1:5" x14ac:dyDescent="0.35">
      <c r="A311" s="5" t="s">
        <v>787</v>
      </c>
      <c r="B311" s="5" t="s">
        <v>775</v>
      </c>
      <c r="C311" s="30" t="s">
        <v>786</v>
      </c>
      <c r="D311" s="55" t="s">
        <v>1618</v>
      </c>
      <c r="E311" s="4">
        <v>360</v>
      </c>
    </row>
    <row r="312" spans="1:5" x14ac:dyDescent="0.35">
      <c r="A312" s="5" t="s">
        <v>602</v>
      </c>
      <c r="B312" s="5" t="s">
        <v>580</v>
      </c>
      <c r="C312" s="30" t="s">
        <v>601</v>
      </c>
      <c r="D312" s="55" t="s">
        <v>1618</v>
      </c>
      <c r="E312" s="4">
        <v>275</v>
      </c>
    </row>
    <row r="313" spans="1:5" x14ac:dyDescent="0.35">
      <c r="A313" s="5" t="s">
        <v>430</v>
      </c>
      <c r="B313" s="5" t="s">
        <v>422</v>
      </c>
      <c r="C313" s="30" t="s">
        <v>429</v>
      </c>
      <c r="D313" s="55" t="s">
        <v>1618</v>
      </c>
      <c r="E313" s="4">
        <v>195</v>
      </c>
    </row>
    <row r="314" spans="1:5" x14ac:dyDescent="0.35">
      <c r="A314" s="5" t="s">
        <v>415</v>
      </c>
      <c r="B314" s="5" t="s">
        <v>411</v>
      </c>
      <c r="C314" s="30" t="s">
        <v>414</v>
      </c>
      <c r="D314" s="55" t="s">
        <v>1618</v>
      </c>
      <c r="E314" s="4">
        <v>188</v>
      </c>
    </row>
    <row r="315" spans="1:5" x14ac:dyDescent="0.35">
      <c r="A315" s="5" t="s">
        <v>961</v>
      </c>
      <c r="B315" s="5" t="s">
        <v>949</v>
      </c>
      <c r="C315" s="30" t="s">
        <v>960</v>
      </c>
      <c r="D315" s="55" t="s">
        <v>1618</v>
      </c>
      <c r="E315" s="4">
        <v>442</v>
      </c>
    </row>
    <row r="316" spans="1:5" x14ac:dyDescent="0.35">
      <c r="A316" s="5" t="s">
        <v>963</v>
      </c>
      <c r="B316" s="5" t="s">
        <v>949</v>
      </c>
      <c r="C316" s="30" t="s">
        <v>962</v>
      </c>
      <c r="D316" s="55" t="s">
        <v>1618</v>
      </c>
      <c r="E316" s="4">
        <v>443</v>
      </c>
    </row>
    <row r="317" spans="1:5" x14ac:dyDescent="0.35">
      <c r="A317" s="5" t="s">
        <v>895</v>
      </c>
      <c r="B317" s="5" t="s">
        <v>877</v>
      </c>
      <c r="C317" s="30" t="s">
        <v>894</v>
      </c>
      <c r="D317" s="55" t="s">
        <v>1618</v>
      </c>
      <c r="E317" s="4">
        <v>410</v>
      </c>
    </row>
    <row r="318" spans="1:5" x14ac:dyDescent="0.35">
      <c r="A318" s="5" t="s">
        <v>851</v>
      </c>
      <c r="B318" s="5" t="s">
        <v>847</v>
      </c>
      <c r="C318" s="30" t="s">
        <v>850</v>
      </c>
      <c r="D318" s="55" t="s">
        <v>1618</v>
      </c>
      <c r="E318" s="4">
        <v>389</v>
      </c>
    </row>
    <row r="319" spans="1:5" x14ac:dyDescent="0.35">
      <c r="A319" s="5" t="s">
        <v>577</v>
      </c>
      <c r="B319" s="5" t="s">
        <v>567</v>
      </c>
      <c r="C319" s="30" t="s">
        <v>576</v>
      </c>
      <c r="D319" s="55" t="s">
        <v>1618</v>
      </c>
      <c r="E319" s="4">
        <v>263</v>
      </c>
    </row>
    <row r="320" spans="1:5" x14ac:dyDescent="0.35">
      <c r="A320" s="5" t="s">
        <v>853</v>
      </c>
      <c r="B320" s="5" t="s">
        <v>847</v>
      </c>
      <c r="C320" s="30" t="s">
        <v>852</v>
      </c>
      <c r="D320" s="55" t="s">
        <v>1618</v>
      </c>
      <c r="E320" s="4">
        <v>390</v>
      </c>
    </row>
    <row r="321" spans="1:5" x14ac:dyDescent="0.35">
      <c r="A321" s="5" t="s">
        <v>868</v>
      </c>
      <c r="B321" s="5" t="s">
        <v>858</v>
      </c>
      <c r="C321" s="30" t="s">
        <v>867</v>
      </c>
      <c r="D321" s="55" t="s">
        <v>1618</v>
      </c>
      <c r="E321" s="4">
        <v>397</v>
      </c>
    </row>
    <row r="322" spans="1:5" x14ac:dyDescent="0.35">
      <c r="A322" s="5" t="s">
        <v>837</v>
      </c>
      <c r="B322" s="5" t="s">
        <v>827</v>
      </c>
      <c r="C322" s="30" t="s">
        <v>836</v>
      </c>
      <c r="D322" s="55" t="s">
        <v>1618</v>
      </c>
      <c r="E322" s="4">
        <v>383</v>
      </c>
    </row>
    <row r="323" spans="1:5" x14ac:dyDescent="0.35">
      <c r="A323" s="5" t="s">
        <v>369</v>
      </c>
      <c r="B323" s="5" t="s">
        <v>353</v>
      </c>
      <c r="C323" s="30" t="s">
        <v>368</v>
      </c>
      <c r="D323" s="55" t="s">
        <v>1618</v>
      </c>
      <c r="E323" s="4">
        <v>167</v>
      </c>
    </row>
    <row r="324" spans="1:5" x14ac:dyDescent="0.35">
      <c r="A324" s="5" t="s">
        <v>126</v>
      </c>
      <c r="B324" s="5" t="s">
        <v>72</v>
      </c>
      <c r="C324" s="30" t="s">
        <v>125</v>
      </c>
      <c r="D324" s="55" t="s">
        <v>1618</v>
      </c>
      <c r="E324" s="4">
        <v>53</v>
      </c>
    </row>
    <row r="325" spans="1:5" x14ac:dyDescent="0.35">
      <c r="A325" s="5" t="s">
        <v>558</v>
      </c>
      <c r="B325" s="5" t="s">
        <v>534</v>
      </c>
      <c r="C325" s="30" t="s">
        <v>557</v>
      </c>
      <c r="D325" s="55" t="s">
        <v>1618</v>
      </c>
      <c r="E325" s="4">
        <v>254</v>
      </c>
    </row>
    <row r="326" spans="1:5" x14ac:dyDescent="0.35">
      <c r="A326" s="5" t="s">
        <v>220</v>
      </c>
      <c r="B326" s="5" t="s">
        <v>216</v>
      </c>
      <c r="C326" s="30" t="s">
        <v>219</v>
      </c>
      <c r="D326" s="55" t="s">
        <v>1618</v>
      </c>
      <c r="E326" s="4">
        <v>98</v>
      </c>
    </row>
    <row r="327" spans="1:5" x14ac:dyDescent="0.35">
      <c r="A327" s="5" t="s">
        <v>986</v>
      </c>
      <c r="B327" s="5" t="s">
        <v>974</v>
      </c>
      <c r="C327" s="30" t="s">
        <v>985</v>
      </c>
      <c r="D327" s="55" t="s">
        <v>1618</v>
      </c>
      <c r="E327" s="4">
        <v>454</v>
      </c>
    </row>
    <row r="328" spans="1:5" x14ac:dyDescent="0.35">
      <c r="A328" s="5" t="s">
        <v>897</v>
      </c>
      <c r="B328" s="5" t="s">
        <v>877</v>
      </c>
      <c r="C328" s="30" t="s">
        <v>896</v>
      </c>
      <c r="D328" s="55" t="s">
        <v>1618</v>
      </c>
      <c r="E328" s="4">
        <v>411</v>
      </c>
    </row>
    <row r="329" spans="1:5" x14ac:dyDescent="0.35">
      <c r="A329" s="5" t="s">
        <v>1052</v>
      </c>
      <c r="B329" s="5" t="s">
        <v>1044</v>
      </c>
      <c r="C329" s="30" t="s">
        <v>1051</v>
      </c>
      <c r="D329" s="55" t="s">
        <v>1618</v>
      </c>
      <c r="E329" s="4">
        <v>487</v>
      </c>
    </row>
    <row r="330" spans="1:5" x14ac:dyDescent="0.35">
      <c r="A330" s="5" t="s">
        <v>437</v>
      </c>
      <c r="B330" s="5" t="s">
        <v>433</v>
      </c>
      <c r="C330" s="30" t="s">
        <v>436</v>
      </c>
      <c r="D330" s="55" t="s">
        <v>1618</v>
      </c>
      <c r="E330" s="4">
        <v>198</v>
      </c>
    </row>
    <row r="331" spans="1:5" x14ac:dyDescent="0.35">
      <c r="A331" s="5" t="s">
        <v>899</v>
      </c>
      <c r="B331" s="5" t="s">
        <v>877</v>
      </c>
      <c r="C331" s="30" t="s">
        <v>898</v>
      </c>
      <c r="D331" s="55" t="s">
        <v>1618</v>
      </c>
      <c r="E331" s="4">
        <v>412</v>
      </c>
    </row>
    <row r="332" spans="1:5" x14ac:dyDescent="0.35">
      <c r="A332" s="5" t="s">
        <v>320</v>
      </c>
      <c r="B332" s="5" t="s">
        <v>292</v>
      </c>
      <c r="C332" s="30" t="s">
        <v>319</v>
      </c>
      <c r="D332" s="55" t="s">
        <v>1618</v>
      </c>
      <c r="E332" s="4">
        <v>144</v>
      </c>
    </row>
    <row r="333" spans="1:5" x14ac:dyDescent="0.35">
      <c r="A333" s="5" t="s">
        <v>560</v>
      </c>
      <c r="B333" s="5" t="s">
        <v>534</v>
      </c>
      <c r="C333" s="30" t="s">
        <v>559</v>
      </c>
      <c r="D333" s="55" t="s">
        <v>1618</v>
      </c>
      <c r="E333" s="4">
        <v>255</v>
      </c>
    </row>
    <row r="334" spans="1:5" x14ac:dyDescent="0.35">
      <c r="A334" s="5" t="s">
        <v>926</v>
      </c>
      <c r="B334" s="5" t="s">
        <v>904</v>
      </c>
      <c r="C334" s="30" t="s">
        <v>925</v>
      </c>
      <c r="D334" s="55" t="s">
        <v>1618</v>
      </c>
      <c r="E334" s="4">
        <v>425</v>
      </c>
    </row>
    <row r="335" spans="1:5" x14ac:dyDescent="0.35">
      <c r="A335" s="5" t="s">
        <v>63</v>
      </c>
      <c r="B335" s="5" t="s">
        <v>43</v>
      </c>
      <c r="C335" s="30" t="s">
        <v>62</v>
      </c>
      <c r="D335" s="55" t="s">
        <v>1618</v>
      </c>
      <c r="E335" s="4">
        <v>22</v>
      </c>
    </row>
    <row r="336" spans="1:5" x14ac:dyDescent="0.35">
      <c r="A336" s="5" t="s">
        <v>1004</v>
      </c>
      <c r="B336" s="5" t="s">
        <v>1005</v>
      </c>
      <c r="C336" s="30" t="s">
        <v>1003</v>
      </c>
      <c r="D336" s="55" t="s">
        <v>1618</v>
      </c>
      <c r="E336" s="4">
        <v>463</v>
      </c>
    </row>
    <row r="337" spans="1:5" x14ac:dyDescent="0.35">
      <c r="A337" s="5" t="s">
        <v>451</v>
      </c>
      <c r="B337" s="5" t="s">
        <v>268</v>
      </c>
      <c r="C337" s="30" t="s">
        <v>450</v>
      </c>
      <c r="D337" s="55" t="s">
        <v>1618</v>
      </c>
      <c r="E337" s="4">
        <v>205</v>
      </c>
    </row>
    <row r="338" spans="1:5" x14ac:dyDescent="0.35">
      <c r="A338" s="5" t="s">
        <v>965</v>
      </c>
      <c r="B338" s="5" t="s">
        <v>949</v>
      </c>
      <c r="C338" s="30" t="s">
        <v>964</v>
      </c>
      <c r="D338" s="55" t="s">
        <v>1618</v>
      </c>
      <c r="E338" s="4">
        <v>444</v>
      </c>
    </row>
    <row r="339" spans="1:5" x14ac:dyDescent="0.35">
      <c r="A339" s="5" t="s">
        <v>1067</v>
      </c>
      <c r="B339" s="5" t="s">
        <v>1059</v>
      </c>
      <c r="C339" s="30" t="s">
        <v>1066</v>
      </c>
      <c r="D339" s="55" t="s">
        <v>1618</v>
      </c>
      <c r="E339" s="4">
        <v>494</v>
      </c>
    </row>
    <row r="340" spans="1:5" x14ac:dyDescent="0.35">
      <c r="A340" s="5" t="s">
        <v>78</v>
      </c>
      <c r="B340" s="5" t="s">
        <v>72</v>
      </c>
      <c r="C340" s="30" t="s">
        <v>77</v>
      </c>
      <c r="D340" s="55" t="s">
        <v>1618</v>
      </c>
      <c r="E340" s="4">
        <v>29</v>
      </c>
    </row>
    <row r="341" spans="1:5" x14ac:dyDescent="0.35">
      <c r="A341" s="5" t="s">
        <v>71</v>
      </c>
      <c r="B341" s="5" t="s">
        <v>72</v>
      </c>
      <c r="C341" s="30" t="s">
        <v>70</v>
      </c>
      <c r="D341" s="55" t="s">
        <v>1618</v>
      </c>
      <c r="E341" s="4">
        <v>26</v>
      </c>
    </row>
    <row r="342" spans="1:5" x14ac:dyDescent="0.35">
      <c r="A342" s="5" t="s">
        <v>763</v>
      </c>
      <c r="B342" s="5" t="s">
        <v>749</v>
      </c>
      <c r="C342" s="30" t="s">
        <v>762</v>
      </c>
      <c r="D342" s="55" t="s">
        <v>1618</v>
      </c>
      <c r="E342" s="4">
        <v>349</v>
      </c>
    </row>
    <row r="343" spans="1:5" x14ac:dyDescent="0.35">
      <c r="A343" s="5" t="s">
        <v>820</v>
      </c>
      <c r="B343" s="5" t="s">
        <v>818</v>
      </c>
      <c r="C343" s="30" t="s">
        <v>819</v>
      </c>
      <c r="D343" s="55" t="s">
        <v>1618</v>
      </c>
      <c r="E343" s="4">
        <v>375</v>
      </c>
    </row>
    <row r="344" spans="1:5" x14ac:dyDescent="0.35">
      <c r="A344" s="5" t="s">
        <v>128</v>
      </c>
      <c r="B344" s="5" t="s">
        <v>72</v>
      </c>
      <c r="C344" s="30" t="s">
        <v>127</v>
      </c>
      <c r="D344" s="55" t="s">
        <v>1618</v>
      </c>
      <c r="E344" s="4">
        <v>54</v>
      </c>
    </row>
    <row r="345" spans="1:5" x14ac:dyDescent="0.35">
      <c r="A345" s="5" t="s">
        <v>822</v>
      </c>
      <c r="B345" s="5" t="s">
        <v>818</v>
      </c>
      <c r="C345" s="30" t="s">
        <v>821</v>
      </c>
      <c r="D345" s="55" t="s">
        <v>1618</v>
      </c>
      <c r="E345" s="4">
        <v>376</v>
      </c>
    </row>
    <row r="346" spans="1:5" x14ac:dyDescent="0.35">
      <c r="A346" s="5" t="s">
        <v>417</v>
      </c>
      <c r="B346" s="5" t="s">
        <v>411</v>
      </c>
      <c r="C346" s="30" t="s">
        <v>416</v>
      </c>
      <c r="D346" s="55" t="s">
        <v>1618</v>
      </c>
      <c r="E346" s="4">
        <v>189</v>
      </c>
    </row>
    <row r="347" spans="1:5" x14ac:dyDescent="0.35">
      <c r="A347" s="5" t="s">
        <v>371</v>
      </c>
      <c r="B347" s="5" t="s">
        <v>353</v>
      </c>
      <c r="C347" s="30" t="s">
        <v>370</v>
      </c>
      <c r="D347" s="55" t="s">
        <v>1618</v>
      </c>
      <c r="E347" s="4">
        <v>168</v>
      </c>
    </row>
    <row r="348" spans="1:5" x14ac:dyDescent="0.35">
      <c r="A348" s="5" t="s">
        <v>928</v>
      </c>
      <c r="B348" s="5" t="s">
        <v>904</v>
      </c>
      <c r="C348" s="30" t="s">
        <v>927</v>
      </c>
      <c r="D348" s="55" t="s">
        <v>1618</v>
      </c>
      <c r="E348" s="4">
        <v>426</v>
      </c>
    </row>
    <row r="349" spans="1:5" x14ac:dyDescent="0.35">
      <c r="A349" s="5" t="s">
        <v>930</v>
      </c>
      <c r="B349" s="5" t="s">
        <v>904</v>
      </c>
      <c r="C349" s="30" t="s">
        <v>929</v>
      </c>
      <c r="D349" s="55" t="s">
        <v>1618</v>
      </c>
      <c r="E349" s="4">
        <v>427</v>
      </c>
    </row>
    <row r="350" spans="1:5" x14ac:dyDescent="0.35">
      <c r="A350" s="5" t="s">
        <v>1069</v>
      </c>
      <c r="B350" s="5" t="s">
        <v>1059</v>
      </c>
      <c r="C350" s="30" t="s">
        <v>1068</v>
      </c>
      <c r="D350" s="55" t="s">
        <v>1618</v>
      </c>
      <c r="E350" s="4">
        <v>495</v>
      </c>
    </row>
    <row r="351" spans="1:5" x14ac:dyDescent="0.35">
      <c r="A351" s="5" t="s">
        <v>278</v>
      </c>
      <c r="B351" s="5" t="s">
        <v>274</v>
      </c>
      <c r="C351" s="30" t="s">
        <v>277</v>
      </c>
      <c r="D351" s="55" t="s">
        <v>1618</v>
      </c>
      <c r="E351" s="4">
        <v>124</v>
      </c>
    </row>
    <row r="352" spans="1:5" x14ac:dyDescent="0.35">
      <c r="A352" s="5" t="s">
        <v>1054</v>
      </c>
      <c r="B352" s="5" t="s">
        <v>1044</v>
      </c>
      <c r="C352" s="30" t="s">
        <v>1053</v>
      </c>
      <c r="D352" s="55" t="s">
        <v>1618</v>
      </c>
      <c r="E352" s="4">
        <v>488</v>
      </c>
    </row>
    <row r="353" spans="1:5" x14ac:dyDescent="0.35">
      <c r="A353" s="5" t="s">
        <v>130</v>
      </c>
      <c r="B353" s="5" t="s">
        <v>72</v>
      </c>
      <c r="C353" s="30" t="s">
        <v>129</v>
      </c>
      <c r="D353" s="55" t="s">
        <v>1618</v>
      </c>
      <c r="E353" s="4">
        <v>55</v>
      </c>
    </row>
    <row r="354" spans="1:5" x14ac:dyDescent="0.35">
      <c r="A354" s="5" t="s">
        <v>901</v>
      </c>
      <c r="B354" s="5" t="s">
        <v>877</v>
      </c>
      <c r="C354" s="30" t="s">
        <v>900</v>
      </c>
      <c r="D354" s="55" t="s">
        <v>1618</v>
      </c>
      <c r="E354" s="4">
        <v>413</v>
      </c>
    </row>
    <row r="355" spans="1:5" x14ac:dyDescent="0.35">
      <c r="A355" s="5" t="s">
        <v>988</v>
      </c>
      <c r="B355" s="5" t="s">
        <v>974</v>
      </c>
      <c r="C355" s="30" t="s">
        <v>987</v>
      </c>
      <c r="D355" s="55" t="s">
        <v>1618</v>
      </c>
      <c r="E355" s="4">
        <v>455</v>
      </c>
    </row>
    <row r="356" spans="1:5" x14ac:dyDescent="0.35">
      <c r="A356" s="5" t="s">
        <v>604</v>
      </c>
      <c r="B356" s="5" t="s">
        <v>580</v>
      </c>
      <c r="C356" s="30" t="s">
        <v>603</v>
      </c>
      <c r="D356" s="55" t="s">
        <v>1618</v>
      </c>
      <c r="E356" s="4">
        <v>276</v>
      </c>
    </row>
    <row r="357" spans="1:5" x14ac:dyDescent="0.35">
      <c r="A357" s="5" t="s">
        <v>517</v>
      </c>
      <c r="B357" s="5" t="s">
        <v>505</v>
      </c>
      <c r="C357" s="30" t="s">
        <v>516</v>
      </c>
      <c r="D357" s="55" t="s">
        <v>1618</v>
      </c>
      <c r="E357" s="4">
        <v>234</v>
      </c>
    </row>
    <row r="358" spans="1:5" x14ac:dyDescent="0.35">
      <c r="A358" s="5" t="s">
        <v>263</v>
      </c>
      <c r="B358" s="5" t="s">
        <v>253</v>
      </c>
      <c r="C358" s="30" t="s">
        <v>262</v>
      </c>
      <c r="D358" s="55" t="s">
        <v>1618</v>
      </c>
      <c r="E358" s="4">
        <v>118</v>
      </c>
    </row>
    <row r="359" spans="1:5" x14ac:dyDescent="0.35">
      <c r="A359" s="5" t="s">
        <v>207</v>
      </c>
      <c r="B359" s="5" t="s">
        <v>191</v>
      </c>
      <c r="C359" s="30" t="s">
        <v>206</v>
      </c>
      <c r="D359" s="55" t="s">
        <v>1618</v>
      </c>
      <c r="E359" s="4">
        <v>92</v>
      </c>
    </row>
    <row r="360" spans="1:5" x14ac:dyDescent="0.35">
      <c r="A360" s="5" t="s">
        <v>373</v>
      </c>
      <c r="B360" s="5" t="s">
        <v>353</v>
      </c>
      <c r="C360" s="30" t="s">
        <v>372</v>
      </c>
      <c r="D360" s="55" t="s">
        <v>1618</v>
      </c>
      <c r="E360" s="4">
        <v>169</v>
      </c>
    </row>
    <row r="361" spans="1:5" x14ac:dyDescent="0.35">
      <c r="A361" s="5" t="s">
        <v>406</v>
      </c>
      <c r="B361" s="5" t="s">
        <v>404</v>
      </c>
      <c r="C361" s="30" t="s">
        <v>405</v>
      </c>
      <c r="D361" s="55" t="s">
        <v>1618</v>
      </c>
      <c r="E361" s="4">
        <v>184</v>
      </c>
    </row>
    <row r="362" spans="1:5" x14ac:dyDescent="0.35">
      <c r="A362" s="5" t="s">
        <v>990</v>
      </c>
      <c r="B362" s="5" t="s">
        <v>974</v>
      </c>
      <c r="C362" s="30" t="s">
        <v>989</v>
      </c>
      <c r="D362" s="55" t="s">
        <v>1618</v>
      </c>
      <c r="E362" s="4">
        <v>456</v>
      </c>
    </row>
    <row r="363" spans="1:5" x14ac:dyDescent="0.35">
      <c r="A363" s="5" t="s">
        <v>65</v>
      </c>
      <c r="B363" s="5" t="s">
        <v>43</v>
      </c>
      <c r="C363" s="30" t="s">
        <v>64</v>
      </c>
      <c r="D363" s="55" t="s">
        <v>1618</v>
      </c>
      <c r="E363" s="4">
        <v>23</v>
      </c>
    </row>
    <row r="364" spans="1:5" x14ac:dyDescent="0.35">
      <c r="A364" s="5" t="s">
        <v>789</v>
      </c>
      <c r="B364" s="5" t="s">
        <v>775</v>
      </c>
      <c r="C364" s="30" t="s">
        <v>788</v>
      </c>
      <c r="D364" s="55" t="s">
        <v>1618</v>
      </c>
      <c r="E364" s="4">
        <v>361</v>
      </c>
    </row>
    <row r="365" spans="1:5" x14ac:dyDescent="0.35">
      <c r="A365" s="5" t="s">
        <v>1026</v>
      </c>
      <c r="B365" s="5" t="s">
        <v>1008</v>
      </c>
      <c r="C365" s="30" t="s">
        <v>1025</v>
      </c>
      <c r="D365" s="55" t="s">
        <v>1618</v>
      </c>
      <c r="E365" s="4">
        <v>475</v>
      </c>
    </row>
    <row r="366" spans="1:5" x14ac:dyDescent="0.35">
      <c r="A366" s="5" t="s">
        <v>132</v>
      </c>
      <c r="B366" s="5" t="s">
        <v>72</v>
      </c>
      <c r="C366" s="30" t="s">
        <v>131</v>
      </c>
      <c r="D366" s="55" t="s">
        <v>1618</v>
      </c>
      <c r="E366" s="4">
        <v>56</v>
      </c>
    </row>
    <row r="367" spans="1:5" x14ac:dyDescent="0.35">
      <c r="A367" s="5" t="s">
        <v>1028</v>
      </c>
      <c r="B367" s="5" t="s">
        <v>1008</v>
      </c>
      <c r="C367" s="30" t="s">
        <v>1027</v>
      </c>
      <c r="D367" s="55" t="s">
        <v>1618</v>
      </c>
      <c r="E367" s="4">
        <v>476</v>
      </c>
    </row>
    <row r="368" spans="1:5" x14ac:dyDescent="0.35">
      <c r="A368" s="5" t="s">
        <v>386</v>
      </c>
      <c r="B368" s="5" t="s">
        <v>378</v>
      </c>
      <c r="C368" s="30" t="s">
        <v>385</v>
      </c>
      <c r="D368" s="55" t="s">
        <v>1618</v>
      </c>
      <c r="E368" s="4">
        <v>175</v>
      </c>
    </row>
    <row r="369" spans="1:5" x14ac:dyDescent="0.35">
      <c r="A369" s="5" t="s">
        <v>992</v>
      </c>
      <c r="B369" s="5" t="s">
        <v>974</v>
      </c>
      <c r="C369" s="30" t="s">
        <v>991</v>
      </c>
      <c r="D369" s="55" t="s">
        <v>1618</v>
      </c>
      <c r="E369" s="4">
        <v>457</v>
      </c>
    </row>
    <row r="370" spans="1:5" x14ac:dyDescent="0.35">
      <c r="A370" s="5" t="s">
        <v>1071</v>
      </c>
      <c r="B370" s="5" t="s">
        <v>1059</v>
      </c>
      <c r="C370" s="30" t="s">
        <v>1070</v>
      </c>
      <c r="D370" s="55" t="s">
        <v>1618</v>
      </c>
      <c r="E370" s="4">
        <v>496</v>
      </c>
    </row>
    <row r="371" spans="1:5" x14ac:dyDescent="0.35">
      <c r="A371" s="5" t="s">
        <v>408</v>
      </c>
      <c r="B371" s="5" t="s">
        <v>404</v>
      </c>
      <c r="C371" s="30" t="s">
        <v>407</v>
      </c>
      <c r="D371" s="55" t="s">
        <v>1618</v>
      </c>
      <c r="E371" s="4">
        <v>185</v>
      </c>
    </row>
    <row r="372" spans="1:5" x14ac:dyDescent="0.35">
      <c r="A372" s="5" t="s">
        <v>870</v>
      </c>
      <c r="B372" s="5" t="s">
        <v>858</v>
      </c>
      <c r="C372" s="30" t="s">
        <v>869</v>
      </c>
      <c r="D372" s="55" t="s">
        <v>1618</v>
      </c>
      <c r="E372" s="4">
        <v>398</v>
      </c>
    </row>
    <row r="373" spans="1:5" x14ac:dyDescent="0.35">
      <c r="A373" s="5" t="s">
        <v>388</v>
      </c>
      <c r="B373" s="5" t="s">
        <v>378</v>
      </c>
      <c r="C373" s="30" t="s">
        <v>387</v>
      </c>
      <c r="D373" s="55" t="s">
        <v>1618</v>
      </c>
      <c r="E373" s="4">
        <v>176</v>
      </c>
    </row>
    <row r="374" spans="1:5" x14ac:dyDescent="0.35">
      <c r="A374" s="5" t="s">
        <v>839</v>
      </c>
      <c r="B374" s="5" t="s">
        <v>827</v>
      </c>
      <c r="C374" s="30" t="s">
        <v>838</v>
      </c>
      <c r="D374" s="55" t="s">
        <v>1618</v>
      </c>
      <c r="E374" s="4">
        <v>384</v>
      </c>
    </row>
    <row r="375" spans="1:5" x14ac:dyDescent="0.35">
      <c r="A375" s="5" t="s">
        <v>713</v>
      </c>
      <c r="B375" s="5" t="s">
        <v>707</v>
      </c>
      <c r="C375" s="30" t="s">
        <v>712</v>
      </c>
      <c r="D375" s="55" t="s">
        <v>1618</v>
      </c>
      <c r="E375" s="4">
        <v>326</v>
      </c>
    </row>
    <row r="376" spans="1:5" x14ac:dyDescent="0.35">
      <c r="A376" s="5" t="s">
        <v>1075</v>
      </c>
      <c r="B376" s="5" t="s">
        <v>1059</v>
      </c>
      <c r="C376" s="30" t="s">
        <v>1074</v>
      </c>
      <c r="D376" s="55" t="s">
        <v>1618</v>
      </c>
      <c r="E376" s="4">
        <v>498</v>
      </c>
    </row>
    <row r="377" spans="1:5" x14ac:dyDescent="0.35">
      <c r="A377" s="5" t="s">
        <v>606</v>
      </c>
      <c r="B377" s="5" t="s">
        <v>580</v>
      </c>
      <c r="C377" s="30" t="s">
        <v>605</v>
      </c>
      <c r="D377" s="55" t="s">
        <v>1618</v>
      </c>
      <c r="E377" s="4">
        <v>277</v>
      </c>
    </row>
    <row r="378" spans="1:5" x14ac:dyDescent="0.35">
      <c r="A378" s="5" t="s">
        <v>791</v>
      </c>
      <c r="B378" s="5" t="s">
        <v>775</v>
      </c>
      <c r="C378" s="30" t="s">
        <v>790</v>
      </c>
      <c r="D378" s="55" t="s">
        <v>1618</v>
      </c>
      <c r="E378" s="4">
        <v>362</v>
      </c>
    </row>
    <row r="379" spans="1:5" x14ac:dyDescent="0.35">
      <c r="A379" s="5" t="s">
        <v>1617</v>
      </c>
      <c r="B379" s="57" t="s">
        <v>16</v>
      </c>
      <c r="C379" s="55" t="s">
        <v>14</v>
      </c>
      <c r="D379" s="55" t="s">
        <v>1618</v>
      </c>
      <c r="E379" s="4">
        <v>0</v>
      </c>
    </row>
    <row r="380" spans="1:5" x14ac:dyDescent="0.35">
      <c r="A380" s="5" t="s">
        <v>699</v>
      </c>
      <c r="B380" s="5" t="s">
        <v>697</v>
      </c>
      <c r="C380" s="30" t="s">
        <v>698</v>
      </c>
      <c r="D380" s="55" t="s">
        <v>1618</v>
      </c>
      <c r="E380" s="4">
        <v>320</v>
      </c>
    </row>
    <row r="381" spans="1:5" x14ac:dyDescent="0.35">
      <c r="A381" s="5" t="s">
        <v>171</v>
      </c>
      <c r="B381" s="5" t="s">
        <v>159</v>
      </c>
      <c r="C381" s="30" t="s">
        <v>170</v>
      </c>
      <c r="D381" s="55" t="s">
        <v>1618</v>
      </c>
      <c r="E381" s="4">
        <v>75</v>
      </c>
    </row>
    <row r="382" spans="1:5" x14ac:dyDescent="0.35">
      <c r="A382" s="5" t="s">
        <v>390</v>
      </c>
      <c r="B382" s="5" t="s">
        <v>378</v>
      </c>
      <c r="C382" s="30" t="s">
        <v>389</v>
      </c>
      <c r="D382" s="55" t="s">
        <v>1618</v>
      </c>
      <c r="E382" s="4">
        <v>177</v>
      </c>
    </row>
    <row r="383" spans="1:5" x14ac:dyDescent="0.35">
      <c r="A383" s="5" t="s">
        <v>134</v>
      </c>
      <c r="B383" s="5" t="s">
        <v>72</v>
      </c>
      <c r="C383" s="30" t="s">
        <v>133</v>
      </c>
      <c r="D383" s="55" t="s">
        <v>1618</v>
      </c>
      <c r="E383" s="4">
        <v>57</v>
      </c>
    </row>
    <row r="384" spans="1:5" x14ac:dyDescent="0.35">
      <c r="A384" s="5" t="s">
        <v>690</v>
      </c>
      <c r="B384" s="5" t="s">
        <v>684</v>
      </c>
      <c r="C384" s="30" t="s">
        <v>689</v>
      </c>
      <c r="D384" s="55" t="s">
        <v>1618</v>
      </c>
      <c r="E384" s="4">
        <v>316</v>
      </c>
    </row>
    <row r="385" spans="1:5" x14ac:dyDescent="0.35">
      <c r="A385" s="5" t="s">
        <v>392</v>
      </c>
      <c r="B385" s="5" t="s">
        <v>378</v>
      </c>
      <c r="C385" s="30" t="s">
        <v>391</v>
      </c>
      <c r="D385" s="55" t="s">
        <v>1618</v>
      </c>
      <c r="E385" s="4">
        <v>178</v>
      </c>
    </row>
    <row r="386" spans="1:5" x14ac:dyDescent="0.35">
      <c r="A386" s="5" t="s">
        <v>209</v>
      </c>
      <c r="B386" s="5" t="s">
        <v>191</v>
      </c>
      <c r="C386" s="30" t="s">
        <v>208</v>
      </c>
      <c r="D386" s="55" t="s">
        <v>1618</v>
      </c>
      <c r="E386" s="4">
        <v>93</v>
      </c>
    </row>
    <row r="387" spans="1:5" x14ac:dyDescent="0.35">
      <c r="A387" s="5" t="s">
        <v>211</v>
      </c>
      <c r="B387" s="5" t="s">
        <v>191</v>
      </c>
      <c r="C387" s="30" t="s">
        <v>210</v>
      </c>
      <c r="D387" s="55" t="s">
        <v>1618</v>
      </c>
      <c r="E387" s="4">
        <v>94</v>
      </c>
    </row>
    <row r="388" spans="1:5" x14ac:dyDescent="0.35">
      <c r="A388" s="5" t="s">
        <v>1073</v>
      </c>
      <c r="B388" s="5" t="s">
        <v>1059</v>
      </c>
      <c r="C388" s="30" t="s">
        <v>1072</v>
      </c>
      <c r="D388" s="55" t="s">
        <v>1618</v>
      </c>
      <c r="E388" s="4">
        <v>497</v>
      </c>
    </row>
    <row r="389" spans="1:5" x14ac:dyDescent="0.35">
      <c r="A389" s="5" t="s">
        <v>184</v>
      </c>
      <c r="B389" s="5" t="s">
        <v>174</v>
      </c>
      <c r="C389" s="30" t="s">
        <v>183</v>
      </c>
      <c r="D389" s="55" t="s">
        <v>1618</v>
      </c>
      <c r="E389" s="4">
        <v>81</v>
      </c>
    </row>
    <row r="390" spans="1:5" x14ac:dyDescent="0.35">
      <c r="A390" s="5" t="s">
        <v>692</v>
      </c>
      <c r="B390" s="5" t="s">
        <v>684</v>
      </c>
      <c r="C390" s="30" t="s">
        <v>691</v>
      </c>
      <c r="D390" s="55" t="s">
        <v>1618</v>
      </c>
      <c r="E390" s="4">
        <v>317</v>
      </c>
    </row>
    <row r="391" spans="1:5" x14ac:dyDescent="0.35">
      <c r="A391" s="5" t="s">
        <v>629</v>
      </c>
      <c r="B391" s="5" t="s">
        <v>617</v>
      </c>
      <c r="C391" s="30" t="s">
        <v>628</v>
      </c>
      <c r="D391" s="55" t="s">
        <v>1618</v>
      </c>
      <c r="E391" s="4">
        <v>288</v>
      </c>
    </row>
    <row r="392" spans="1:5" x14ac:dyDescent="0.35">
      <c r="A392" s="5" t="s">
        <v>167</v>
      </c>
      <c r="B392" s="5" t="s">
        <v>159</v>
      </c>
      <c r="C392" s="30" t="s">
        <v>166</v>
      </c>
      <c r="D392" s="55" t="s">
        <v>1618</v>
      </c>
      <c r="E392" s="4">
        <v>73</v>
      </c>
    </row>
    <row r="393" spans="1:5" x14ac:dyDescent="0.35">
      <c r="A393" s="5" t="s">
        <v>419</v>
      </c>
      <c r="B393" s="5" t="s">
        <v>411</v>
      </c>
      <c r="C393" s="30" t="s">
        <v>418</v>
      </c>
      <c r="D393" s="55" t="s">
        <v>1618</v>
      </c>
      <c r="E393" s="4">
        <v>190</v>
      </c>
    </row>
    <row r="394" spans="1:5" x14ac:dyDescent="0.35">
      <c r="A394" s="5" t="s">
        <v>562</v>
      </c>
      <c r="B394" s="5" t="s">
        <v>534</v>
      </c>
      <c r="C394" s="30" t="s">
        <v>561</v>
      </c>
      <c r="D394" s="55" t="s">
        <v>1618</v>
      </c>
      <c r="E394" s="4">
        <v>256</v>
      </c>
    </row>
    <row r="395" spans="1:5" x14ac:dyDescent="0.35">
      <c r="A395" s="5" t="s">
        <v>394</v>
      </c>
      <c r="B395" s="5" t="s">
        <v>378</v>
      </c>
      <c r="C395" s="30" t="s">
        <v>393</v>
      </c>
      <c r="D395" s="55" t="s">
        <v>1618</v>
      </c>
      <c r="E395" s="4">
        <v>179</v>
      </c>
    </row>
    <row r="396" spans="1:5" x14ac:dyDescent="0.35">
      <c r="A396" s="5" t="s">
        <v>932</v>
      </c>
      <c r="B396" s="5" t="s">
        <v>904</v>
      </c>
      <c r="C396" s="30" t="s">
        <v>931</v>
      </c>
      <c r="D396" s="55" t="s">
        <v>1618</v>
      </c>
      <c r="E396" s="4">
        <v>428</v>
      </c>
    </row>
    <row r="397" spans="1:5" x14ac:dyDescent="0.35">
      <c r="A397" s="5" t="s">
        <v>136</v>
      </c>
      <c r="B397" s="5" t="s">
        <v>72</v>
      </c>
      <c r="C397" s="30" t="s">
        <v>135</v>
      </c>
      <c r="D397" s="55" t="s">
        <v>1618</v>
      </c>
      <c r="E397" s="4">
        <v>58</v>
      </c>
    </row>
    <row r="398" spans="1:5" x14ac:dyDescent="0.35">
      <c r="A398" s="5" t="s">
        <v>169</v>
      </c>
      <c r="B398" s="5" t="s">
        <v>159</v>
      </c>
      <c r="C398" s="30" t="s">
        <v>168</v>
      </c>
      <c r="D398" s="55" t="s">
        <v>1618</v>
      </c>
      <c r="E398" s="4">
        <v>74</v>
      </c>
    </row>
    <row r="399" spans="1:5" x14ac:dyDescent="0.35">
      <c r="A399" s="5" t="s">
        <v>519</v>
      </c>
      <c r="B399" s="5" t="s">
        <v>505</v>
      </c>
      <c r="C399" s="30" t="s">
        <v>518</v>
      </c>
      <c r="D399" s="55" t="s">
        <v>1618</v>
      </c>
      <c r="E399" s="4">
        <v>235</v>
      </c>
    </row>
    <row r="400" spans="1:5" x14ac:dyDescent="0.35">
      <c r="A400" s="5" t="s">
        <v>138</v>
      </c>
      <c r="B400" s="5" t="s">
        <v>72</v>
      </c>
      <c r="C400" s="30" t="s">
        <v>137</v>
      </c>
      <c r="D400" s="55" t="s">
        <v>1618</v>
      </c>
      <c r="E400" s="4">
        <v>59</v>
      </c>
    </row>
    <row r="401" spans="1:5" x14ac:dyDescent="0.35">
      <c r="A401" s="5" t="s">
        <v>631</v>
      </c>
      <c r="B401" s="5" t="s">
        <v>617</v>
      </c>
      <c r="C401" s="30" t="s">
        <v>630</v>
      </c>
      <c r="D401" s="55" t="s">
        <v>1618</v>
      </c>
      <c r="E401" s="4">
        <v>289</v>
      </c>
    </row>
    <row r="402" spans="1:5" x14ac:dyDescent="0.35">
      <c r="A402" s="5" t="s">
        <v>140</v>
      </c>
      <c r="B402" s="5" t="s">
        <v>72</v>
      </c>
      <c r="C402" s="30" t="s">
        <v>139</v>
      </c>
      <c r="D402" s="55" t="s">
        <v>1618</v>
      </c>
      <c r="E402" s="4">
        <v>60</v>
      </c>
    </row>
    <row r="403" spans="1:5" x14ac:dyDescent="0.35">
      <c r="A403" s="5" t="s">
        <v>1030</v>
      </c>
      <c r="B403" s="5" t="s">
        <v>1008</v>
      </c>
      <c r="C403" s="30" t="s">
        <v>1029</v>
      </c>
      <c r="D403" s="55" t="s">
        <v>1618</v>
      </c>
      <c r="E403" s="4">
        <v>477</v>
      </c>
    </row>
    <row r="404" spans="1:5" x14ac:dyDescent="0.35">
      <c r="A404" s="5" t="s">
        <v>521</v>
      </c>
      <c r="B404" s="5" t="s">
        <v>505</v>
      </c>
      <c r="C404" s="30" t="s">
        <v>520</v>
      </c>
      <c r="D404" s="55" t="s">
        <v>1618</v>
      </c>
      <c r="E404" s="4">
        <v>236</v>
      </c>
    </row>
    <row r="405" spans="1:5" x14ac:dyDescent="0.35">
      <c r="A405" s="5" t="s">
        <v>734</v>
      </c>
      <c r="B405" s="5" t="s">
        <v>722</v>
      </c>
      <c r="C405" s="30" t="s">
        <v>733</v>
      </c>
      <c r="D405" s="55" t="s">
        <v>1618</v>
      </c>
      <c r="E405" s="4">
        <v>336</v>
      </c>
    </row>
    <row r="406" spans="1:5" x14ac:dyDescent="0.35">
      <c r="A406" s="5" t="s">
        <v>994</v>
      </c>
      <c r="B406" s="5" t="s">
        <v>974</v>
      </c>
      <c r="C406" s="30" t="s">
        <v>993</v>
      </c>
      <c r="D406" s="55" t="s">
        <v>1618</v>
      </c>
      <c r="E406" s="4">
        <v>458</v>
      </c>
    </row>
    <row r="407" spans="1:5" x14ac:dyDescent="0.35">
      <c r="A407" s="5" t="s">
        <v>38</v>
      </c>
      <c r="B407" s="5" t="s">
        <v>32</v>
      </c>
      <c r="C407" s="30" t="s">
        <v>37</v>
      </c>
      <c r="D407" s="55" t="s">
        <v>1618</v>
      </c>
      <c r="E407" s="4">
        <v>10</v>
      </c>
    </row>
    <row r="408" spans="1:5" x14ac:dyDescent="0.35">
      <c r="A408" s="5" t="s">
        <v>678</v>
      </c>
      <c r="B408" s="5" t="s">
        <v>668</v>
      </c>
      <c r="C408" s="30" t="s">
        <v>677</v>
      </c>
      <c r="D408" s="55" t="s">
        <v>1618</v>
      </c>
      <c r="E408" s="4">
        <v>311</v>
      </c>
    </row>
    <row r="409" spans="1:5" x14ac:dyDescent="0.35">
      <c r="A409" s="5" t="s">
        <v>463</v>
      </c>
      <c r="B409" s="5" t="s">
        <v>459</v>
      </c>
      <c r="C409" s="30" t="s">
        <v>462</v>
      </c>
      <c r="D409" s="55" t="s">
        <v>1618</v>
      </c>
      <c r="E409" s="4">
        <v>210</v>
      </c>
    </row>
    <row r="410" spans="1:5" x14ac:dyDescent="0.35">
      <c r="A410" s="5" t="s">
        <v>472</v>
      </c>
      <c r="B410" s="5" t="s">
        <v>466</v>
      </c>
      <c r="C410" s="30" t="s">
        <v>471</v>
      </c>
      <c r="D410" s="55" t="s">
        <v>1618</v>
      </c>
      <c r="E410" s="4">
        <v>214</v>
      </c>
    </row>
    <row r="411" spans="1:5" x14ac:dyDescent="0.35">
      <c r="A411" s="5" t="s">
        <v>872</v>
      </c>
      <c r="B411" s="5" t="s">
        <v>858</v>
      </c>
      <c r="C411" s="30" t="s">
        <v>871</v>
      </c>
      <c r="D411" s="55" t="s">
        <v>1618</v>
      </c>
      <c r="E411" s="4">
        <v>399</v>
      </c>
    </row>
    <row r="412" spans="1:5" x14ac:dyDescent="0.35">
      <c r="A412" s="5" t="s">
        <v>744</v>
      </c>
      <c r="B412" s="5" t="s">
        <v>742</v>
      </c>
      <c r="C412" s="30" t="s">
        <v>743</v>
      </c>
      <c r="D412" s="55" t="s">
        <v>1618</v>
      </c>
      <c r="E412" s="4">
        <v>340</v>
      </c>
    </row>
    <row r="413" spans="1:5" x14ac:dyDescent="0.35">
      <c r="A413" s="5" t="s">
        <v>523</v>
      </c>
      <c r="B413" s="5" t="s">
        <v>505</v>
      </c>
      <c r="C413" s="30" t="s">
        <v>522</v>
      </c>
      <c r="D413" s="55" t="s">
        <v>1618</v>
      </c>
      <c r="E413" s="4">
        <v>237</v>
      </c>
    </row>
    <row r="414" spans="1:5" x14ac:dyDescent="0.35">
      <c r="A414" s="5" t="s">
        <v>322</v>
      </c>
      <c r="B414" s="5" t="s">
        <v>292</v>
      </c>
      <c r="C414" s="30" t="s">
        <v>321</v>
      </c>
      <c r="D414" s="55" t="s">
        <v>1618</v>
      </c>
      <c r="E414" s="4">
        <v>145</v>
      </c>
    </row>
    <row r="415" spans="1:5" x14ac:dyDescent="0.35">
      <c r="A415" s="5" t="s">
        <v>346</v>
      </c>
      <c r="B415" s="5" t="s">
        <v>338</v>
      </c>
      <c r="C415" s="30" t="s">
        <v>345</v>
      </c>
      <c r="D415" s="55" t="s">
        <v>1618</v>
      </c>
      <c r="E415" s="4">
        <v>156</v>
      </c>
    </row>
    <row r="416" spans="1:5" x14ac:dyDescent="0.35">
      <c r="A416" s="5" t="s">
        <v>525</v>
      </c>
      <c r="B416" s="5" t="s">
        <v>505</v>
      </c>
      <c r="C416" s="30" t="s">
        <v>524</v>
      </c>
      <c r="D416" s="55" t="s">
        <v>1618</v>
      </c>
      <c r="E416" s="4">
        <v>238</v>
      </c>
    </row>
    <row r="417" spans="1:5" x14ac:dyDescent="0.35">
      <c r="A417" s="5" t="s">
        <v>996</v>
      </c>
      <c r="B417" s="5" t="s">
        <v>974</v>
      </c>
      <c r="C417" s="30" t="s">
        <v>995</v>
      </c>
      <c r="D417" s="55" t="s">
        <v>1618</v>
      </c>
      <c r="E417" s="4">
        <v>459</v>
      </c>
    </row>
    <row r="418" spans="1:5" x14ac:dyDescent="0.35">
      <c r="A418" s="5" t="s">
        <v>934</v>
      </c>
      <c r="B418" s="5" t="s">
        <v>904</v>
      </c>
      <c r="C418" s="30" t="s">
        <v>933</v>
      </c>
      <c r="D418" s="55" t="s">
        <v>1618</v>
      </c>
      <c r="E418" s="4">
        <v>429</v>
      </c>
    </row>
    <row r="419" spans="1:5" x14ac:dyDescent="0.35">
      <c r="A419" s="5" t="s">
        <v>936</v>
      </c>
      <c r="B419" s="5" t="s">
        <v>904</v>
      </c>
      <c r="C419" s="30" t="s">
        <v>935</v>
      </c>
      <c r="D419" s="55" t="s">
        <v>1618</v>
      </c>
      <c r="E419" s="4">
        <v>430</v>
      </c>
    </row>
    <row r="420" spans="1:5" x14ac:dyDescent="0.35">
      <c r="A420" s="5" t="s">
        <v>439</v>
      </c>
      <c r="B420" s="5" t="s">
        <v>433</v>
      </c>
      <c r="C420" s="30" t="s">
        <v>438</v>
      </c>
      <c r="D420" s="55" t="s">
        <v>1618</v>
      </c>
      <c r="E420" s="4">
        <v>199</v>
      </c>
    </row>
    <row r="421" spans="1:5" x14ac:dyDescent="0.35">
      <c r="A421" s="5" t="s">
        <v>142</v>
      </c>
      <c r="B421" s="5" t="s">
        <v>72</v>
      </c>
      <c r="C421" s="30" t="s">
        <v>141</v>
      </c>
      <c r="D421" s="55" t="s">
        <v>1618</v>
      </c>
      <c r="E421" s="4">
        <v>61</v>
      </c>
    </row>
    <row r="422" spans="1:5" x14ac:dyDescent="0.35">
      <c r="A422" s="5" t="s">
        <v>650</v>
      </c>
      <c r="B422" s="5" t="s">
        <v>636</v>
      </c>
      <c r="C422" s="30" t="s">
        <v>649</v>
      </c>
      <c r="D422" s="55" t="s">
        <v>1618</v>
      </c>
      <c r="E422" s="4">
        <v>298</v>
      </c>
    </row>
    <row r="423" spans="1:5" x14ac:dyDescent="0.35">
      <c r="A423" s="5" t="s">
        <v>144</v>
      </c>
      <c r="B423" s="5" t="s">
        <v>72</v>
      </c>
      <c r="C423" s="30" t="s">
        <v>143</v>
      </c>
      <c r="D423" s="55" t="s">
        <v>1618</v>
      </c>
      <c r="E423" s="4">
        <v>62</v>
      </c>
    </row>
    <row r="424" spans="1:5" x14ac:dyDescent="0.35">
      <c r="A424" s="5" t="s">
        <v>824</v>
      </c>
      <c r="B424" s="5" t="s">
        <v>818</v>
      </c>
      <c r="C424" s="30" t="s">
        <v>823</v>
      </c>
      <c r="D424" s="55" t="s">
        <v>1618</v>
      </c>
      <c r="E424" s="4">
        <v>377</v>
      </c>
    </row>
    <row r="425" spans="1:5" x14ac:dyDescent="0.35">
      <c r="A425" s="5" t="s">
        <v>738</v>
      </c>
      <c r="B425" s="5" t="s">
        <v>739</v>
      </c>
      <c r="C425" s="30" t="s">
        <v>737</v>
      </c>
      <c r="D425" s="55" t="s">
        <v>1618</v>
      </c>
      <c r="E425" s="4">
        <v>338</v>
      </c>
    </row>
    <row r="426" spans="1:5" x14ac:dyDescent="0.35">
      <c r="A426" s="5" t="s">
        <v>806</v>
      </c>
      <c r="B426" s="5" t="s">
        <v>796</v>
      </c>
      <c r="C426" s="30" t="s">
        <v>805</v>
      </c>
      <c r="D426" s="55" t="s">
        <v>1618</v>
      </c>
      <c r="E426" s="4">
        <v>369</v>
      </c>
    </row>
    <row r="427" spans="1:5" x14ac:dyDescent="0.35">
      <c r="A427" s="5" t="s">
        <v>652</v>
      </c>
      <c r="B427" s="5" t="s">
        <v>636</v>
      </c>
      <c r="C427" s="30" t="s">
        <v>651</v>
      </c>
      <c r="D427" s="55" t="s">
        <v>1618</v>
      </c>
      <c r="E427" s="4">
        <v>299</v>
      </c>
    </row>
    <row r="428" spans="1:5" x14ac:dyDescent="0.35">
      <c r="A428" s="5" t="s">
        <v>661</v>
      </c>
      <c r="B428" s="5" t="s">
        <v>657</v>
      </c>
      <c r="C428" s="30" t="s">
        <v>660</v>
      </c>
      <c r="D428" s="55" t="s">
        <v>1618</v>
      </c>
      <c r="E428" s="4">
        <v>303</v>
      </c>
    </row>
    <row r="429" spans="1:5" x14ac:dyDescent="0.35">
      <c r="A429" s="5" t="s">
        <v>1077</v>
      </c>
      <c r="B429" s="5" t="s">
        <v>1059</v>
      </c>
      <c r="C429" s="30" t="s">
        <v>1076</v>
      </c>
      <c r="D429" s="55" t="s">
        <v>1618</v>
      </c>
      <c r="E429" s="4">
        <v>499</v>
      </c>
    </row>
    <row r="430" spans="1:5" x14ac:dyDescent="0.35">
      <c r="A430" s="5" t="s">
        <v>287</v>
      </c>
      <c r="B430" s="5" t="s">
        <v>281</v>
      </c>
      <c r="C430" s="30" t="s">
        <v>286</v>
      </c>
      <c r="D430" s="55" t="s">
        <v>1618</v>
      </c>
      <c r="E430" s="4">
        <v>128</v>
      </c>
    </row>
    <row r="431" spans="1:5" x14ac:dyDescent="0.35">
      <c r="A431" s="5" t="s">
        <v>715</v>
      </c>
      <c r="B431" s="5" t="s">
        <v>707</v>
      </c>
      <c r="C431" s="30" t="s">
        <v>714</v>
      </c>
      <c r="D431" s="55" t="s">
        <v>1618</v>
      </c>
      <c r="E431" s="4">
        <v>327</v>
      </c>
    </row>
    <row r="432" spans="1:5" x14ac:dyDescent="0.35">
      <c r="A432" s="5" t="s">
        <v>967</v>
      </c>
      <c r="B432" s="5" t="s">
        <v>949</v>
      </c>
      <c r="C432" s="30" t="s">
        <v>966</v>
      </c>
      <c r="D432" s="55" t="s">
        <v>1618</v>
      </c>
      <c r="E432" s="4">
        <v>445</v>
      </c>
    </row>
    <row r="433" spans="1:5" x14ac:dyDescent="0.35">
      <c r="A433" s="5" t="s">
        <v>67</v>
      </c>
      <c r="B433" s="5" t="s">
        <v>43</v>
      </c>
      <c r="C433" s="30" t="s">
        <v>66</v>
      </c>
      <c r="D433" s="55" t="s">
        <v>1618</v>
      </c>
      <c r="E433" s="4">
        <v>24</v>
      </c>
    </row>
    <row r="434" spans="1:5" x14ac:dyDescent="0.35">
      <c r="A434" s="5" t="s">
        <v>1079</v>
      </c>
      <c r="B434" s="5" t="s">
        <v>1059</v>
      </c>
      <c r="C434" s="30" t="s">
        <v>1078</v>
      </c>
      <c r="D434" s="55" t="s">
        <v>1618</v>
      </c>
      <c r="E434" s="4">
        <v>500</v>
      </c>
    </row>
    <row r="435" spans="1:5" x14ac:dyDescent="0.35">
      <c r="A435" s="5" t="s">
        <v>717</v>
      </c>
      <c r="B435" s="5" t="s">
        <v>707</v>
      </c>
      <c r="C435" s="30" t="s">
        <v>716</v>
      </c>
      <c r="D435" s="55" t="s">
        <v>1618</v>
      </c>
      <c r="E435" s="4">
        <v>328</v>
      </c>
    </row>
    <row r="436" spans="1:5" x14ac:dyDescent="0.35">
      <c r="A436" s="5" t="s">
        <v>608</v>
      </c>
      <c r="B436" s="5" t="s">
        <v>580</v>
      </c>
      <c r="C436" s="30" t="s">
        <v>607</v>
      </c>
      <c r="D436" s="55" t="s">
        <v>1618</v>
      </c>
      <c r="E436" s="4">
        <v>278</v>
      </c>
    </row>
    <row r="437" spans="1:5" x14ac:dyDescent="0.35">
      <c r="A437" s="5" t="s">
        <v>771</v>
      </c>
      <c r="B437" s="5" t="s">
        <v>772</v>
      </c>
      <c r="C437" s="30" t="s">
        <v>770</v>
      </c>
      <c r="D437" s="55" t="s">
        <v>1618</v>
      </c>
      <c r="E437" s="4">
        <v>353</v>
      </c>
    </row>
    <row r="438" spans="1:5" x14ac:dyDescent="0.35">
      <c r="A438" s="5" t="s">
        <v>396</v>
      </c>
      <c r="B438" s="5" t="s">
        <v>378</v>
      </c>
      <c r="C438" s="30" t="s">
        <v>395</v>
      </c>
      <c r="D438" s="55" t="s">
        <v>1618</v>
      </c>
      <c r="E438" s="4">
        <v>180</v>
      </c>
    </row>
    <row r="439" spans="1:5" x14ac:dyDescent="0.35">
      <c r="A439" s="5" t="s">
        <v>500</v>
      </c>
      <c r="B439" s="5" t="s">
        <v>494</v>
      </c>
      <c r="C439" s="30" t="s">
        <v>499</v>
      </c>
      <c r="D439" s="55" t="s">
        <v>1618</v>
      </c>
      <c r="E439" s="4">
        <v>226</v>
      </c>
    </row>
    <row r="440" spans="1:5" x14ac:dyDescent="0.35">
      <c r="A440" s="5" t="s">
        <v>335</v>
      </c>
      <c r="B440" s="5" t="s">
        <v>327</v>
      </c>
      <c r="C440" s="30" t="s">
        <v>334</v>
      </c>
      <c r="D440" s="55" t="s">
        <v>1618</v>
      </c>
      <c r="E440" s="4">
        <v>151</v>
      </c>
    </row>
    <row r="441" spans="1:5" x14ac:dyDescent="0.35">
      <c r="A441" s="5" t="s">
        <v>610</v>
      </c>
      <c r="B441" s="5" t="s">
        <v>580</v>
      </c>
      <c r="C441" s="30" t="s">
        <v>609</v>
      </c>
      <c r="D441" s="55" t="s">
        <v>1618</v>
      </c>
      <c r="E441" s="4">
        <v>279</v>
      </c>
    </row>
    <row r="442" spans="1:5" x14ac:dyDescent="0.35">
      <c r="A442" s="5" t="s">
        <v>348</v>
      </c>
      <c r="B442" s="5" t="s">
        <v>338</v>
      </c>
      <c r="C442" s="30" t="s">
        <v>347</v>
      </c>
      <c r="D442" s="55" t="s">
        <v>1618</v>
      </c>
      <c r="E442" s="4">
        <v>157</v>
      </c>
    </row>
    <row r="443" spans="1:5" x14ac:dyDescent="0.35">
      <c r="A443" s="5" t="s">
        <v>265</v>
      </c>
      <c r="B443" s="5" t="s">
        <v>253</v>
      </c>
      <c r="C443" s="30" t="s">
        <v>264</v>
      </c>
      <c r="D443" s="55" t="s">
        <v>1618</v>
      </c>
      <c r="E443" s="4">
        <v>119</v>
      </c>
    </row>
    <row r="444" spans="1:5" x14ac:dyDescent="0.35">
      <c r="A444" s="5" t="s">
        <v>186</v>
      </c>
      <c r="B444" s="5" t="s">
        <v>174</v>
      </c>
      <c r="C444" s="30" t="s">
        <v>185</v>
      </c>
      <c r="D444" s="55" t="s">
        <v>1618</v>
      </c>
      <c r="E444" s="4">
        <v>82</v>
      </c>
    </row>
    <row r="445" spans="1:5" x14ac:dyDescent="0.35">
      <c r="A445" s="5" t="s">
        <v>245</v>
      </c>
      <c r="B445" s="5" t="s">
        <v>223</v>
      </c>
      <c r="C445" s="30" t="s">
        <v>244</v>
      </c>
      <c r="D445" s="55" t="s">
        <v>1618</v>
      </c>
      <c r="E445" s="4">
        <v>110</v>
      </c>
    </row>
    <row r="446" spans="1:5" x14ac:dyDescent="0.35">
      <c r="A446" s="5" t="s">
        <v>29</v>
      </c>
      <c r="B446" s="5" t="s">
        <v>19</v>
      </c>
      <c r="C446" s="30" t="s">
        <v>28</v>
      </c>
      <c r="D446" s="55" t="s">
        <v>1618</v>
      </c>
      <c r="E446" s="4">
        <v>6</v>
      </c>
    </row>
    <row r="447" spans="1:5" x14ac:dyDescent="0.35">
      <c r="A447" s="5" t="s">
        <v>969</v>
      </c>
      <c r="B447" s="5" t="s">
        <v>949</v>
      </c>
      <c r="C447" s="30" t="s">
        <v>968</v>
      </c>
      <c r="D447" s="55" t="s">
        <v>1618</v>
      </c>
      <c r="E447" s="4">
        <v>446</v>
      </c>
    </row>
    <row r="448" spans="1:5" x14ac:dyDescent="0.35">
      <c r="A448" s="5" t="s">
        <v>1056</v>
      </c>
      <c r="B448" s="5" t="s">
        <v>1044</v>
      </c>
      <c r="C448" s="30" t="s">
        <v>1055</v>
      </c>
      <c r="D448" s="55" t="s">
        <v>1618</v>
      </c>
      <c r="E448" s="4">
        <v>489</v>
      </c>
    </row>
    <row r="449" spans="1:5" x14ac:dyDescent="0.35">
      <c r="A449" s="5" t="s">
        <v>491</v>
      </c>
      <c r="B449" s="5" t="s">
        <v>481</v>
      </c>
      <c r="C449" s="30" t="s">
        <v>490</v>
      </c>
      <c r="D449" s="55" t="s">
        <v>1618</v>
      </c>
      <c r="E449" s="4">
        <v>222</v>
      </c>
    </row>
    <row r="450" spans="1:5" x14ac:dyDescent="0.35">
      <c r="A450" s="5" t="s">
        <v>998</v>
      </c>
      <c r="B450" s="5" t="s">
        <v>974</v>
      </c>
      <c r="C450" s="30" t="s">
        <v>997</v>
      </c>
      <c r="D450" s="55" t="s">
        <v>1618</v>
      </c>
      <c r="E450" s="4">
        <v>460</v>
      </c>
    </row>
    <row r="451" spans="1:5" x14ac:dyDescent="0.35">
      <c r="A451" s="5" t="s">
        <v>654</v>
      </c>
      <c r="B451" s="5" t="s">
        <v>636</v>
      </c>
      <c r="C451" s="30" t="s">
        <v>653</v>
      </c>
      <c r="D451" s="55" t="s">
        <v>1618</v>
      </c>
      <c r="E451" s="4">
        <v>300</v>
      </c>
    </row>
    <row r="452" spans="1:5" x14ac:dyDescent="0.35">
      <c r="A452" s="5" t="s">
        <v>938</v>
      </c>
      <c r="B452" s="5" t="s">
        <v>904</v>
      </c>
      <c r="C452" s="30" t="s">
        <v>937</v>
      </c>
      <c r="D452" s="55" t="s">
        <v>1618</v>
      </c>
      <c r="E452" s="4">
        <v>431</v>
      </c>
    </row>
    <row r="453" spans="1:5" x14ac:dyDescent="0.35">
      <c r="A453" s="5" t="s">
        <v>940</v>
      </c>
      <c r="B453" s="5" t="s">
        <v>904</v>
      </c>
      <c r="C453" s="30" t="s">
        <v>939</v>
      </c>
      <c r="D453" s="55" t="s">
        <v>1618</v>
      </c>
      <c r="E453" s="4">
        <v>432</v>
      </c>
    </row>
    <row r="454" spans="1:5" x14ac:dyDescent="0.35">
      <c r="A454" s="5" t="s">
        <v>942</v>
      </c>
      <c r="B454" s="5" t="s">
        <v>904</v>
      </c>
      <c r="C454" s="30" t="s">
        <v>941</v>
      </c>
      <c r="D454" s="55" t="s">
        <v>1618</v>
      </c>
      <c r="E454" s="4">
        <v>433</v>
      </c>
    </row>
    <row r="455" spans="1:5" x14ac:dyDescent="0.35">
      <c r="A455" s="5" t="s">
        <v>944</v>
      </c>
      <c r="B455" s="5" t="s">
        <v>904</v>
      </c>
      <c r="C455" s="30" t="s">
        <v>943</v>
      </c>
      <c r="D455" s="55" t="s">
        <v>1618</v>
      </c>
      <c r="E455" s="4">
        <v>434</v>
      </c>
    </row>
    <row r="456" spans="1:5" x14ac:dyDescent="0.35">
      <c r="A456" s="5" t="s">
        <v>146</v>
      </c>
      <c r="B456" s="5" t="s">
        <v>72</v>
      </c>
      <c r="C456" s="30" t="s">
        <v>145</v>
      </c>
      <c r="D456" s="55" t="s">
        <v>1618</v>
      </c>
      <c r="E456" s="4">
        <v>63</v>
      </c>
    </row>
    <row r="457" spans="1:5" x14ac:dyDescent="0.35">
      <c r="A457" s="5" t="s">
        <v>289</v>
      </c>
      <c r="B457" s="5" t="s">
        <v>281</v>
      </c>
      <c r="C457" s="30" t="s">
        <v>288</v>
      </c>
      <c r="D457" s="55" t="s">
        <v>1618</v>
      </c>
      <c r="E457" s="4">
        <v>129</v>
      </c>
    </row>
    <row r="458" spans="1:5" x14ac:dyDescent="0.35">
      <c r="A458" s="5" t="s">
        <v>793</v>
      </c>
      <c r="B458" s="5" t="s">
        <v>775</v>
      </c>
      <c r="C458" s="30" t="s">
        <v>792</v>
      </c>
      <c r="D458" s="55" t="s">
        <v>1618</v>
      </c>
      <c r="E458" s="4">
        <v>363</v>
      </c>
    </row>
    <row r="459" spans="1:5" x14ac:dyDescent="0.35">
      <c r="A459" s="5" t="s">
        <v>808</v>
      </c>
      <c r="B459" s="5" t="s">
        <v>809</v>
      </c>
      <c r="C459" s="30" t="s">
        <v>807</v>
      </c>
      <c r="D459" s="55" t="s">
        <v>1618</v>
      </c>
      <c r="E459" s="4">
        <v>370</v>
      </c>
    </row>
    <row r="460" spans="1:5" x14ac:dyDescent="0.35">
      <c r="A460" s="5" t="s">
        <v>1000</v>
      </c>
      <c r="B460" s="5" t="s">
        <v>974</v>
      </c>
      <c r="C460" s="30" t="s">
        <v>999</v>
      </c>
      <c r="D460" s="55" t="s">
        <v>1618</v>
      </c>
      <c r="E460" s="4">
        <v>461</v>
      </c>
    </row>
    <row r="461" spans="1:5" x14ac:dyDescent="0.35">
      <c r="A461" s="5" t="s">
        <v>249</v>
      </c>
      <c r="B461" s="5" t="s">
        <v>250</v>
      </c>
      <c r="C461" s="30" t="s">
        <v>248</v>
      </c>
      <c r="D461" s="55" t="s">
        <v>1618</v>
      </c>
      <c r="E461" s="4">
        <v>112</v>
      </c>
    </row>
    <row r="462" spans="1:5" x14ac:dyDescent="0.35">
      <c r="A462" s="5" t="s">
        <v>694</v>
      </c>
      <c r="B462" s="5" t="s">
        <v>684</v>
      </c>
      <c r="C462" s="30" t="s">
        <v>693</v>
      </c>
      <c r="D462" s="55" t="s">
        <v>1618</v>
      </c>
      <c r="E462" s="4">
        <v>318</v>
      </c>
    </row>
    <row r="463" spans="1:5" x14ac:dyDescent="0.35">
      <c r="A463" s="5" t="s">
        <v>564</v>
      </c>
      <c r="B463" s="5" t="s">
        <v>534</v>
      </c>
      <c r="C463" s="30" t="s">
        <v>563</v>
      </c>
      <c r="D463" s="55" t="s">
        <v>1618</v>
      </c>
      <c r="E463" s="4">
        <v>257</v>
      </c>
    </row>
    <row r="464" spans="1:5" x14ac:dyDescent="0.35">
      <c r="A464" s="5" t="s">
        <v>69</v>
      </c>
      <c r="B464" s="5" t="s">
        <v>43</v>
      </c>
      <c r="C464" s="30" t="s">
        <v>68</v>
      </c>
      <c r="D464" s="55" t="s">
        <v>1618</v>
      </c>
      <c r="E464" s="4">
        <v>25</v>
      </c>
    </row>
    <row r="465" spans="1:5" x14ac:dyDescent="0.35">
      <c r="A465" s="5" t="s">
        <v>247</v>
      </c>
      <c r="B465" s="5" t="s">
        <v>223</v>
      </c>
      <c r="C465" s="30" t="s">
        <v>246</v>
      </c>
      <c r="D465" s="55" t="s">
        <v>1618</v>
      </c>
      <c r="E465" s="4">
        <v>111</v>
      </c>
    </row>
    <row r="466" spans="1:5" x14ac:dyDescent="0.35">
      <c r="A466" s="5" t="s">
        <v>811</v>
      </c>
      <c r="B466" s="5" t="s">
        <v>809</v>
      </c>
      <c r="C466" s="30" t="s">
        <v>810</v>
      </c>
      <c r="D466" s="55" t="s">
        <v>1618</v>
      </c>
      <c r="E466" s="4">
        <v>371</v>
      </c>
    </row>
    <row r="467" spans="1:5" x14ac:dyDescent="0.35">
      <c r="A467" s="5" t="s">
        <v>502</v>
      </c>
      <c r="B467" s="5" t="s">
        <v>494</v>
      </c>
      <c r="C467" s="30" t="s">
        <v>501</v>
      </c>
      <c r="D467" s="55" t="s">
        <v>1618</v>
      </c>
      <c r="E467" s="4">
        <v>227</v>
      </c>
    </row>
    <row r="468" spans="1:5" x14ac:dyDescent="0.35">
      <c r="A468" s="5" t="s">
        <v>855</v>
      </c>
      <c r="B468" s="5" t="s">
        <v>847</v>
      </c>
      <c r="C468" s="30" t="s">
        <v>854</v>
      </c>
      <c r="D468" s="55" t="s">
        <v>1618</v>
      </c>
      <c r="E468" s="4">
        <v>391</v>
      </c>
    </row>
    <row r="469" spans="1:5" x14ac:dyDescent="0.35">
      <c r="A469" s="5" t="s">
        <v>746</v>
      </c>
      <c r="B469" s="5" t="s">
        <v>742</v>
      </c>
      <c r="C469" s="30" t="s">
        <v>745</v>
      </c>
      <c r="D469" s="55" t="s">
        <v>1618</v>
      </c>
      <c r="E469" s="4">
        <v>341</v>
      </c>
    </row>
    <row r="470" spans="1:5" x14ac:dyDescent="0.35">
      <c r="A470" s="5" t="s">
        <v>148</v>
      </c>
      <c r="B470" s="5" t="s">
        <v>72</v>
      </c>
      <c r="C470" s="30" t="s">
        <v>147</v>
      </c>
      <c r="D470" s="55" t="s">
        <v>1618</v>
      </c>
      <c r="E470" s="4">
        <v>64</v>
      </c>
    </row>
    <row r="471" spans="1:5" x14ac:dyDescent="0.35">
      <c r="A471" s="5" t="s">
        <v>453</v>
      </c>
      <c r="B471" s="5" t="s">
        <v>268</v>
      </c>
      <c r="C471" s="30" t="s">
        <v>452</v>
      </c>
      <c r="D471" s="55" t="s">
        <v>1618</v>
      </c>
      <c r="E471" s="4">
        <v>206</v>
      </c>
    </row>
    <row r="472" spans="1:5" x14ac:dyDescent="0.35">
      <c r="A472" s="5" t="s">
        <v>971</v>
      </c>
      <c r="B472" s="5" t="s">
        <v>949</v>
      </c>
      <c r="C472" s="30" t="s">
        <v>970</v>
      </c>
      <c r="D472" s="55" t="s">
        <v>1618</v>
      </c>
      <c r="E472" s="4">
        <v>447</v>
      </c>
    </row>
    <row r="473" spans="1:5" x14ac:dyDescent="0.35">
      <c r="A473" s="5" t="s">
        <v>40</v>
      </c>
      <c r="B473" s="5" t="s">
        <v>32</v>
      </c>
      <c r="C473" s="30" t="s">
        <v>39</v>
      </c>
      <c r="D473" s="55" t="s">
        <v>1618</v>
      </c>
      <c r="E473" s="4">
        <v>11</v>
      </c>
    </row>
    <row r="474" spans="1:5" x14ac:dyDescent="0.35">
      <c r="A474" s="5" t="s">
        <v>150</v>
      </c>
      <c r="B474" s="5" t="s">
        <v>72</v>
      </c>
      <c r="C474" s="30" t="s">
        <v>149</v>
      </c>
      <c r="D474" s="55" t="s">
        <v>1618</v>
      </c>
      <c r="E474" s="4">
        <v>65</v>
      </c>
    </row>
    <row r="475" spans="1:5" x14ac:dyDescent="0.35">
      <c r="A475" s="5" t="s">
        <v>213</v>
      </c>
      <c r="B475" s="5" t="s">
        <v>191</v>
      </c>
      <c r="C475" s="30" t="s">
        <v>212</v>
      </c>
      <c r="D475" s="55" t="s">
        <v>1618</v>
      </c>
      <c r="E475" s="4">
        <v>95</v>
      </c>
    </row>
    <row r="476" spans="1:5" x14ac:dyDescent="0.35">
      <c r="A476" s="5" t="s">
        <v>152</v>
      </c>
      <c r="B476" s="5" t="s">
        <v>72</v>
      </c>
      <c r="C476" s="30" t="s">
        <v>151</v>
      </c>
      <c r="D476" s="55" t="s">
        <v>1618</v>
      </c>
      <c r="E476" s="4">
        <v>66</v>
      </c>
    </row>
    <row r="477" spans="1:5" x14ac:dyDescent="0.35">
      <c r="A477" s="5" t="s">
        <v>663</v>
      </c>
      <c r="B477" s="5" t="s">
        <v>657</v>
      </c>
      <c r="C477" s="30" t="s">
        <v>662</v>
      </c>
      <c r="D477" s="55" t="s">
        <v>1618</v>
      </c>
      <c r="E477" s="4">
        <v>304</v>
      </c>
    </row>
    <row r="478" spans="1:5" x14ac:dyDescent="0.35">
      <c r="A478" s="5" t="s">
        <v>633</v>
      </c>
      <c r="B478" s="5" t="s">
        <v>505</v>
      </c>
      <c r="C478" s="30" t="s">
        <v>632</v>
      </c>
      <c r="D478" s="55" t="s">
        <v>1618</v>
      </c>
      <c r="E478" s="4">
        <v>290</v>
      </c>
    </row>
    <row r="479" spans="1:5" x14ac:dyDescent="0.35">
      <c r="A479" s="5" t="s">
        <v>527</v>
      </c>
      <c r="B479" s="5" t="s">
        <v>505</v>
      </c>
      <c r="C479" s="30" t="s">
        <v>526</v>
      </c>
      <c r="D479" s="55" t="s">
        <v>1618</v>
      </c>
      <c r="E479" s="4">
        <v>239</v>
      </c>
    </row>
    <row r="480" spans="1:5" x14ac:dyDescent="0.35">
      <c r="A480" s="5" t="s">
        <v>1032</v>
      </c>
      <c r="B480" s="5" t="s">
        <v>1008</v>
      </c>
      <c r="C480" s="30" t="s">
        <v>1031</v>
      </c>
      <c r="D480" s="55" t="s">
        <v>1618</v>
      </c>
      <c r="E480" s="4">
        <v>478</v>
      </c>
    </row>
    <row r="481" spans="1:5" x14ac:dyDescent="0.35">
      <c r="A481" s="5" t="s">
        <v>813</v>
      </c>
      <c r="B481" s="5" t="s">
        <v>809</v>
      </c>
      <c r="C481" s="30" t="s">
        <v>812</v>
      </c>
      <c r="D481" s="55" t="s">
        <v>1618</v>
      </c>
      <c r="E481" s="4">
        <v>372</v>
      </c>
    </row>
    <row r="482" spans="1:5" x14ac:dyDescent="0.35">
      <c r="A482" s="5" t="s">
        <v>375</v>
      </c>
      <c r="B482" s="5" t="s">
        <v>353</v>
      </c>
      <c r="C482" s="30" t="s">
        <v>374</v>
      </c>
      <c r="D482" s="55" t="s">
        <v>1618</v>
      </c>
      <c r="E482" s="4">
        <v>170</v>
      </c>
    </row>
    <row r="483" spans="1:5" x14ac:dyDescent="0.35">
      <c r="A483" s="5" t="s">
        <v>874</v>
      </c>
      <c r="B483" s="5" t="s">
        <v>858</v>
      </c>
      <c r="C483" s="30" t="s">
        <v>873</v>
      </c>
      <c r="D483" s="55" t="s">
        <v>1618</v>
      </c>
      <c r="E483" s="4">
        <v>400</v>
      </c>
    </row>
    <row r="484" spans="1:5" x14ac:dyDescent="0.35">
      <c r="A484" s="5" t="s">
        <v>765</v>
      </c>
      <c r="B484" s="5" t="s">
        <v>749</v>
      </c>
      <c r="C484" s="30" t="s">
        <v>764</v>
      </c>
      <c r="D484" s="55" t="s">
        <v>1618</v>
      </c>
      <c r="E484" s="4">
        <v>350</v>
      </c>
    </row>
    <row r="485" spans="1:5" x14ac:dyDescent="0.35">
      <c r="A485" s="5" t="s">
        <v>154</v>
      </c>
      <c r="B485" s="5" t="s">
        <v>72</v>
      </c>
      <c r="C485" s="30" t="s">
        <v>153</v>
      </c>
      <c r="D485" s="55" t="s">
        <v>1618</v>
      </c>
      <c r="E485" s="4">
        <v>67</v>
      </c>
    </row>
    <row r="486" spans="1:5" x14ac:dyDescent="0.35">
      <c r="A486" s="5" t="s">
        <v>1002</v>
      </c>
      <c r="B486" s="5" t="s">
        <v>974</v>
      </c>
      <c r="C486" s="30" t="s">
        <v>1001</v>
      </c>
      <c r="D486" s="55" t="s">
        <v>1618</v>
      </c>
      <c r="E486" s="4">
        <v>462</v>
      </c>
    </row>
    <row r="487" spans="1:5" x14ac:dyDescent="0.35">
      <c r="A487" s="5" t="s">
        <v>1081</v>
      </c>
      <c r="B487" s="5" t="s">
        <v>1059</v>
      </c>
      <c r="C487" s="30" t="s">
        <v>1080</v>
      </c>
      <c r="D487" s="55" t="s">
        <v>1618</v>
      </c>
      <c r="E487" s="4">
        <v>501</v>
      </c>
    </row>
    <row r="488" spans="1:5" x14ac:dyDescent="0.35">
      <c r="A488" s="5" t="s">
        <v>350</v>
      </c>
      <c r="B488" s="5" t="s">
        <v>338</v>
      </c>
      <c r="C488" s="30" t="s">
        <v>349</v>
      </c>
      <c r="D488" s="55" t="s">
        <v>1618</v>
      </c>
      <c r="E488" s="4">
        <v>158</v>
      </c>
    </row>
    <row r="489" spans="1:5" x14ac:dyDescent="0.35">
      <c r="A489" s="5" t="s">
        <v>736</v>
      </c>
      <c r="B489" s="5" t="s">
        <v>722</v>
      </c>
      <c r="C489" s="30" t="s">
        <v>735</v>
      </c>
      <c r="D489" s="55" t="s">
        <v>1618</v>
      </c>
      <c r="E489" s="4">
        <v>337</v>
      </c>
    </row>
    <row r="490" spans="1:5" x14ac:dyDescent="0.35">
      <c r="A490" s="5" t="s">
        <v>188</v>
      </c>
      <c r="B490" s="5" t="s">
        <v>174</v>
      </c>
      <c r="C490" s="30" t="s">
        <v>187</v>
      </c>
      <c r="D490" s="55" t="s">
        <v>1618</v>
      </c>
      <c r="E490" s="4">
        <v>83</v>
      </c>
    </row>
    <row r="491" spans="1:5" x14ac:dyDescent="0.35">
      <c r="A491" s="5" t="s">
        <v>612</v>
      </c>
      <c r="B491" s="5" t="s">
        <v>580</v>
      </c>
      <c r="C491" s="30" t="s">
        <v>611</v>
      </c>
      <c r="D491" s="55" t="s">
        <v>1618</v>
      </c>
      <c r="E491" s="4">
        <v>280</v>
      </c>
    </row>
    <row r="492" spans="1:5" x14ac:dyDescent="0.35">
      <c r="A492" s="5" t="s">
        <v>841</v>
      </c>
      <c r="B492" s="5" t="s">
        <v>827</v>
      </c>
      <c r="C492" s="30" t="s">
        <v>840</v>
      </c>
      <c r="D492" s="55" t="s">
        <v>1618</v>
      </c>
      <c r="E492" s="4">
        <v>385</v>
      </c>
    </row>
    <row r="493" spans="1:5" x14ac:dyDescent="0.35">
      <c r="A493" s="5" t="s">
        <v>398</v>
      </c>
      <c r="B493" s="5" t="s">
        <v>378</v>
      </c>
      <c r="C493" s="30" t="s">
        <v>397</v>
      </c>
      <c r="D493" s="55" t="s">
        <v>1618</v>
      </c>
      <c r="E493" s="4">
        <v>181</v>
      </c>
    </row>
    <row r="494" spans="1:5" x14ac:dyDescent="0.35">
      <c r="A494" s="5" t="s">
        <v>946</v>
      </c>
      <c r="B494" s="5" t="s">
        <v>904</v>
      </c>
      <c r="C494" s="30" t="s">
        <v>945</v>
      </c>
      <c r="D494" s="55" t="s">
        <v>1618</v>
      </c>
      <c r="E494" s="4">
        <v>435</v>
      </c>
    </row>
    <row r="495" spans="1:5" x14ac:dyDescent="0.35">
      <c r="A495" s="5" t="s">
        <v>156</v>
      </c>
      <c r="B495" s="5" t="s">
        <v>72</v>
      </c>
      <c r="C495" s="30" t="s">
        <v>155</v>
      </c>
      <c r="D495" s="55" t="s">
        <v>1618</v>
      </c>
      <c r="E495" s="4">
        <v>68</v>
      </c>
    </row>
    <row r="496" spans="1:5" x14ac:dyDescent="0.35">
      <c r="A496" s="5" t="s">
        <v>719</v>
      </c>
      <c r="B496" s="5" t="s">
        <v>707</v>
      </c>
      <c r="C496" s="30" t="s">
        <v>718</v>
      </c>
      <c r="D496" s="55" t="s">
        <v>1618</v>
      </c>
      <c r="E496" s="4">
        <v>329</v>
      </c>
    </row>
    <row r="497" spans="1:5" x14ac:dyDescent="0.35">
      <c r="A497" s="5" t="s">
        <v>767</v>
      </c>
      <c r="B497" s="5" t="s">
        <v>749</v>
      </c>
      <c r="C497" s="30" t="s">
        <v>766</v>
      </c>
      <c r="D497" s="55" t="s">
        <v>1618</v>
      </c>
      <c r="E497" s="4">
        <v>351</v>
      </c>
    </row>
    <row r="498" spans="1:5" x14ac:dyDescent="0.35">
      <c r="A498" s="5" t="s">
        <v>769</v>
      </c>
      <c r="B498" s="5" t="s">
        <v>749</v>
      </c>
      <c r="C498" s="30" t="s">
        <v>768</v>
      </c>
      <c r="D498" s="55" t="s">
        <v>1618</v>
      </c>
      <c r="E498" s="4">
        <v>352</v>
      </c>
    </row>
    <row r="499" spans="1:5" x14ac:dyDescent="0.35">
      <c r="A499" s="5" t="s">
        <v>614</v>
      </c>
      <c r="B499" s="5" t="s">
        <v>580</v>
      </c>
      <c r="C499" s="30" t="s">
        <v>613</v>
      </c>
      <c r="D499" s="55" t="s">
        <v>1618</v>
      </c>
      <c r="E499" s="4">
        <v>281</v>
      </c>
    </row>
    <row r="500" spans="1:5" x14ac:dyDescent="0.35">
      <c r="A500" s="5" t="s">
        <v>529</v>
      </c>
      <c r="B500" s="5" t="s">
        <v>505</v>
      </c>
      <c r="C500" s="30" t="s">
        <v>528</v>
      </c>
      <c r="D500" s="55" t="s">
        <v>1618</v>
      </c>
      <c r="E500" s="4">
        <v>240</v>
      </c>
    </row>
    <row r="501" spans="1:5" x14ac:dyDescent="0.35">
      <c r="A501" s="5" t="s">
        <v>531</v>
      </c>
      <c r="B501" s="5" t="s">
        <v>505</v>
      </c>
      <c r="C501" s="30" t="s">
        <v>530</v>
      </c>
      <c r="D501" s="55" t="s">
        <v>1618</v>
      </c>
      <c r="E501" s="4">
        <v>241</v>
      </c>
    </row>
    <row r="502" spans="1:5" x14ac:dyDescent="0.35">
      <c r="A502" s="5" t="s">
        <v>324</v>
      </c>
      <c r="B502" s="5" t="s">
        <v>292</v>
      </c>
      <c r="C502" s="30" t="s">
        <v>323</v>
      </c>
      <c r="D502" s="55" t="s">
        <v>1618</v>
      </c>
      <c r="E502" s="4">
        <v>146</v>
      </c>
    </row>
  </sheetData>
  <sheetProtection password="DA1D" sheet="1" autoFilter="0"/>
  <autoFilter ref="A1:E502" xr:uid="{00000000-0009-0000-0000-000003000000}"/>
  <phoneticPr fontId="0" type="noConversion"/>
  <printOptions horizontalCentered="1" gridLines="1"/>
  <pageMargins left="0.7" right="0.7" top="0.75" bottom="0.75" header="0.3" footer="0.3"/>
  <pageSetup orientation="portrait" r:id="rId1"/>
  <headerFooter>
    <oddHeader>&amp;CSchool Districts, AUN, County</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83"/>
  <sheetViews>
    <sheetView zoomScaleNormal="100" workbookViewId="0">
      <pane ySplit="1" topLeftCell="A2" activePane="bottomLeft" state="frozen"/>
      <selection activeCell="B1" sqref="B1"/>
      <selection pane="bottomLeft" activeCell="I8" sqref="I8"/>
    </sheetView>
  </sheetViews>
  <sheetFormatPr defaultColWidth="9.1796875" defaultRowHeight="14.5" x14ac:dyDescent="0.35"/>
  <cols>
    <col min="1" max="1" width="53.81640625" style="146" bestFit="1" customWidth="1"/>
    <col min="2" max="2" width="16.81640625" style="146" customWidth="1"/>
    <col min="3" max="3" width="10" style="146" bestFit="1" customWidth="1"/>
    <col min="4" max="4" width="10.81640625" style="146" bestFit="1" customWidth="1"/>
    <col min="5" max="5" width="11.26953125" style="146" bestFit="1" customWidth="1"/>
    <col min="6" max="6" width="9.1796875" style="146"/>
    <col min="7" max="12" width="8.7265625" style="144"/>
    <col min="13" max="13" width="19.1796875" style="146" customWidth="1"/>
    <col min="14" max="14" width="19.54296875" style="146" customWidth="1"/>
    <col min="15" max="16384" width="9.1796875" style="146"/>
  </cols>
  <sheetData>
    <row r="1" spans="1:6" x14ac:dyDescent="0.35">
      <c r="A1" s="145" t="s">
        <v>15</v>
      </c>
      <c r="B1" s="145" t="s">
        <v>16</v>
      </c>
      <c r="C1" s="145" t="s">
        <v>14</v>
      </c>
      <c r="D1" s="145" t="s">
        <v>1453</v>
      </c>
      <c r="E1" s="145" t="s">
        <v>13</v>
      </c>
      <c r="F1" s="145" t="s">
        <v>1133</v>
      </c>
    </row>
    <row r="2" spans="1:6" x14ac:dyDescent="0.35">
      <c r="A2" s="147" t="s">
        <v>1128</v>
      </c>
      <c r="B2" s="144" t="s">
        <v>949</v>
      </c>
      <c r="C2" s="144" t="s">
        <v>1637</v>
      </c>
      <c r="D2" s="144" t="s">
        <v>1824</v>
      </c>
      <c r="E2" s="147">
        <v>46832</v>
      </c>
      <c r="F2" s="144">
        <v>24</v>
      </c>
    </row>
    <row r="3" spans="1:6" x14ac:dyDescent="0.35">
      <c r="A3" s="148" t="s">
        <v>1130</v>
      </c>
      <c r="B3" s="144" t="s">
        <v>72</v>
      </c>
      <c r="C3" s="144" t="s">
        <v>1129</v>
      </c>
      <c r="D3" s="144" t="s">
        <v>1825</v>
      </c>
      <c r="E3" s="149">
        <v>5273</v>
      </c>
      <c r="F3" s="144">
        <v>3</v>
      </c>
    </row>
    <row r="4" spans="1:6" x14ac:dyDescent="0.35">
      <c r="A4" s="147" t="s">
        <v>1135</v>
      </c>
      <c r="B4" s="144" t="s">
        <v>949</v>
      </c>
      <c r="C4" s="144" t="s">
        <v>1638</v>
      </c>
      <c r="D4" s="144" t="s">
        <v>1824</v>
      </c>
      <c r="E4" s="147">
        <v>46819</v>
      </c>
      <c r="F4" s="144">
        <v>24</v>
      </c>
    </row>
    <row r="5" spans="1:6" x14ac:dyDescent="0.35">
      <c r="A5" s="147" t="s">
        <v>1136</v>
      </c>
      <c r="B5" s="144" t="s">
        <v>1005</v>
      </c>
      <c r="C5" s="144" t="s">
        <v>1639</v>
      </c>
      <c r="D5" s="144" t="s">
        <v>1824</v>
      </c>
      <c r="E5" s="147">
        <v>46851</v>
      </c>
      <c r="F5" s="144">
        <v>26</v>
      </c>
    </row>
    <row r="6" spans="1:6" x14ac:dyDescent="0.35">
      <c r="A6" s="147" t="s">
        <v>1826</v>
      </c>
      <c r="B6" s="144" t="s">
        <v>481</v>
      </c>
      <c r="C6" s="144">
        <v>112015106</v>
      </c>
      <c r="D6" s="144" t="s">
        <v>1825</v>
      </c>
      <c r="E6" s="147"/>
      <c r="F6" s="144">
        <v>12</v>
      </c>
    </row>
    <row r="7" spans="1:6" x14ac:dyDescent="0.35">
      <c r="A7" s="147" t="s">
        <v>1137</v>
      </c>
      <c r="B7" s="144" t="s">
        <v>481</v>
      </c>
      <c r="C7" s="144" t="s">
        <v>1640</v>
      </c>
      <c r="D7" s="144" t="s">
        <v>1825</v>
      </c>
      <c r="E7" s="147">
        <v>46797</v>
      </c>
      <c r="F7" s="144">
        <v>12</v>
      </c>
    </row>
    <row r="8" spans="1:6" x14ac:dyDescent="0.35">
      <c r="A8" s="147" t="s">
        <v>1139</v>
      </c>
      <c r="B8" s="144" t="s">
        <v>353</v>
      </c>
      <c r="C8" s="144" t="s">
        <v>1138</v>
      </c>
      <c r="D8" s="144" t="s">
        <v>1825</v>
      </c>
      <c r="E8" s="149">
        <v>6661</v>
      </c>
      <c r="F8" s="144">
        <v>8</v>
      </c>
    </row>
    <row r="9" spans="1:6" x14ac:dyDescent="0.35">
      <c r="A9" s="147" t="s">
        <v>1140</v>
      </c>
      <c r="B9" s="144" t="s">
        <v>904</v>
      </c>
      <c r="C9" s="144" t="s">
        <v>1641</v>
      </c>
      <c r="D9" s="144" t="s">
        <v>1824</v>
      </c>
      <c r="E9" s="147">
        <v>46826</v>
      </c>
      <c r="F9" s="144">
        <v>23</v>
      </c>
    </row>
    <row r="10" spans="1:6" x14ac:dyDescent="0.35">
      <c r="A10" s="147" t="s">
        <v>1142</v>
      </c>
      <c r="B10" s="144" t="s">
        <v>72</v>
      </c>
      <c r="C10" s="144" t="s">
        <v>1141</v>
      </c>
      <c r="D10" s="144" t="s">
        <v>1463</v>
      </c>
      <c r="E10" s="150">
        <v>1003</v>
      </c>
      <c r="F10" s="144">
        <v>3</v>
      </c>
    </row>
    <row r="11" spans="1:6" x14ac:dyDescent="0.35">
      <c r="A11" s="147" t="s">
        <v>1143</v>
      </c>
      <c r="B11" s="144" t="s">
        <v>1005</v>
      </c>
      <c r="C11" s="144" t="s">
        <v>1642</v>
      </c>
      <c r="D11" s="144" t="s">
        <v>1824</v>
      </c>
      <c r="E11" s="147">
        <v>46736</v>
      </c>
      <c r="F11" s="144">
        <v>26</v>
      </c>
    </row>
    <row r="12" spans="1:6" x14ac:dyDescent="0.35">
      <c r="A12" s="147" t="s">
        <v>1144</v>
      </c>
      <c r="B12" s="144" t="s">
        <v>1005</v>
      </c>
      <c r="C12" s="144" t="s">
        <v>1643</v>
      </c>
      <c r="D12" s="144" t="s">
        <v>1824</v>
      </c>
      <c r="E12" s="147">
        <v>57229</v>
      </c>
      <c r="F12" s="144">
        <v>26</v>
      </c>
    </row>
    <row r="13" spans="1:6" x14ac:dyDescent="0.35">
      <c r="A13" s="147" t="s">
        <v>1146</v>
      </c>
      <c r="B13" s="144" t="s">
        <v>338</v>
      </c>
      <c r="C13" s="144" t="s">
        <v>1145</v>
      </c>
      <c r="D13" s="144" t="s">
        <v>1463</v>
      </c>
      <c r="E13" s="150">
        <v>1008</v>
      </c>
      <c r="F13" s="144">
        <v>8</v>
      </c>
    </row>
    <row r="14" spans="1:6" x14ac:dyDescent="0.35">
      <c r="A14" s="147" t="s">
        <v>1132</v>
      </c>
      <c r="B14" s="144" t="s">
        <v>1044</v>
      </c>
      <c r="C14" s="144" t="s">
        <v>1131</v>
      </c>
      <c r="D14" s="144" t="s">
        <v>1463</v>
      </c>
      <c r="E14" s="150">
        <v>1028</v>
      </c>
      <c r="F14" s="144">
        <v>28</v>
      </c>
    </row>
    <row r="15" spans="1:6" x14ac:dyDescent="0.35">
      <c r="A15" s="147" t="s">
        <v>1134</v>
      </c>
      <c r="B15" s="144" t="s">
        <v>858</v>
      </c>
      <c r="C15" s="144" t="s">
        <v>1644</v>
      </c>
      <c r="D15" s="144" t="s">
        <v>1824</v>
      </c>
      <c r="E15" s="147">
        <v>57619</v>
      </c>
      <c r="F15" s="144">
        <v>21</v>
      </c>
    </row>
    <row r="16" spans="1:6" x14ac:dyDescent="0.35">
      <c r="A16" s="147" t="s">
        <v>1417</v>
      </c>
      <c r="B16" s="144" t="s">
        <v>858</v>
      </c>
      <c r="C16" s="144" t="s">
        <v>1645</v>
      </c>
      <c r="D16" s="144" t="s">
        <v>1824</v>
      </c>
      <c r="E16" s="147">
        <v>57906</v>
      </c>
      <c r="F16" s="144">
        <v>21</v>
      </c>
    </row>
    <row r="17" spans="1:6" x14ac:dyDescent="0.35">
      <c r="A17" s="147" t="s">
        <v>1147</v>
      </c>
      <c r="B17" s="144" t="s">
        <v>1005</v>
      </c>
      <c r="C17" s="144" t="s">
        <v>1646</v>
      </c>
      <c r="D17" s="144" t="s">
        <v>1824</v>
      </c>
      <c r="E17" s="147">
        <v>46798</v>
      </c>
      <c r="F17" s="144">
        <v>26</v>
      </c>
    </row>
    <row r="18" spans="1:6" x14ac:dyDescent="0.35">
      <c r="A18" s="147" t="s">
        <v>1150</v>
      </c>
      <c r="B18" s="144" t="s">
        <v>949</v>
      </c>
      <c r="C18" s="144" t="s">
        <v>1647</v>
      </c>
      <c r="D18" s="144" t="s">
        <v>1824</v>
      </c>
      <c r="E18" s="147">
        <v>46636</v>
      </c>
      <c r="F18" s="144">
        <v>24</v>
      </c>
    </row>
    <row r="19" spans="1:6" x14ac:dyDescent="0.35">
      <c r="A19" s="147" t="s">
        <v>1151</v>
      </c>
      <c r="B19" s="144" t="s">
        <v>1008</v>
      </c>
      <c r="C19" s="144" t="s">
        <v>1648</v>
      </c>
      <c r="D19" s="144" t="s">
        <v>1824</v>
      </c>
      <c r="E19" s="147">
        <v>46849</v>
      </c>
      <c r="F19" s="144">
        <v>27</v>
      </c>
    </row>
    <row r="20" spans="1:6" x14ac:dyDescent="0.35">
      <c r="A20" s="151" t="s">
        <v>1153</v>
      </c>
      <c r="B20" s="144" t="s">
        <v>749</v>
      </c>
      <c r="C20" s="144" t="s">
        <v>1649</v>
      </c>
      <c r="D20" s="144" t="s">
        <v>1824</v>
      </c>
      <c r="E20" s="149">
        <v>6985</v>
      </c>
      <c r="F20" s="144">
        <v>18</v>
      </c>
    </row>
    <row r="21" spans="1:6" x14ac:dyDescent="0.35">
      <c r="A21" s="147" t="s">
        <v>1155</v>
      </c>
      <c r="B21" s="144" t="s">
        <v>1008</v>
      </c>
      <c r="C21" s="144" t="s">
        <v>1152</v>
      </c>
      <c r="D21" s="144" t="s">
        <v>1825</v>
      </c>
      <c r="E21" s="150">
        <v>1027</v>
      </c>
      <c r="F21" s="144">
        <v>27</v>
      </c>
    </row>
    <row r="22" spans="1:6" x14ac:dyDescent="0.35">
      <c r="A22" s="151" t="s">
        <v>1157</v>
      </c>
      <c r="B22" s="144" t="s">
        <v>1008</v>
      </c>
      <c r="C22" s="144" t="s">
        <v>1154</v>
      </c>
      <c r="D22" s="144" t="s">
        <v>1463</v>
      </c>
      <c r="E22" s="149">
        <v>7096</v>
      </c>
      <c r="F22" s="144">
        <v>27</v>
      </c>
    </row>
    <row r="23" spans="1:6" x14ac:dyDescent="0.35">
      <c r="A23" s="147" t="s">
        <v>1158</v>
      </c>
      <c r="B23" s="144" t="s">
        <v>327</v>
      </c>
      <c r="C23" s="144" t="s">
        <v>1156</v>
      </c>
      <c r="D23" s="144" t="s">
        <v>1825</v>
      </c>
      <c r="E23" s="147">
        <v>46738</v>
      </c>
      <c r="F23" s="144">
        <v>8</v>
      </c>
    </row>
    <row r="24" spans="1:6" x14ac:dyDescent="0.35">
      <c r="A24" s="147" t="s">
        <v>1159</v>
      </c>
      <c r="B24" s="144" t="s">
        <v>1005</v>
      </c>
      <c r="C24" s="144" t="s">
        <v>1650</v>
      </c>
      <c r="D24" s="144" t="s">
        <v>1824</v>
      </c>
      <c r="E24" s="147">
        <v>46803</v>
      </c>
      <c r="F24" s="144">
        <v>26</v>
      </c>
    </row>
    <row r="25" spans="1:6" x14ac:dyDescent="0.35">
      <c r="A25" s="147" t="s">
        <v>1161</v>
      </c>
      <c r="B25" s="144" t="s">
        <v>580</v>
      </c>
      <c r="C25" s="144" t="s">
        <v>1160</v>
      </c>
      <c r="D25" s="144" t="s">
        <v>1463</v>
      </c>
      <c r="E25" s="150">
        <v>1014</v>
      </c>
      <c r="F25" s="144">
        <v>14</v>
      </c>
    </row>
    <row r="26" spans="1:6" x14ac:dyDescent="0.35">
      <c r="A26" s="147" t="s">
        <v>1163</v>
      </c>
      <c r="B26" s="144" t="s">
        <v>580</v>
      </c>
      <c r="C26" s="144" t="s">
        <v>1651</v>
      </c>
      <c r="D26" s="144" t="s">
        <v>1825</v>
      </c>
      <c r="E26" s="149">
        <v>5286</v>
      </c>
      <c r="F26" s="144">
        <v>14</v>
      </c>
    </row>
    <row r="27" spans="1:6" x14ac:dyDescent="0.35">
      <c r="A27" s="147" t="s">
        <v>1418</v>
      </c>
      <c r="B27" s="144" t="s">
        <v>827</v>
      </c>
      <c r="C27" s="144" t="s">
        <v>1162</v>
      </c>
      <c r="D27" s="144" t="s">
        <v>1825</v>
      </c>
      <c r="E27" s="147">
        <v>58267</v>
      </c>
      <c r="F27" s="144">
        <v>20</v>
      </c>
    </row>
    <row r="28" spans="1:6" x14ac:dyDescent="0.35">
      <c r="A28" s="147" t="s">
        <v>1149</v>
      </c>
      <c r="B28" s="144" t="s">
        <v>722</v>
      </c>
      <c r="C28" s="144" t="s">
        <v>1148</v>
      </c>
      <c r="D28" s="144" t="s">
        <v>1463</v>
      </c>
      <c r="E28" s="150">
        <v>1017</v>
      </c>
      <c r="F28" s="144">
        <v>17</v>
      </c>
    </row>
    <row r="29" spans="1:6" x14ac:dyDescent="0.35">
      <c r="A29" s="147" t="s">
        <v>1164</v>
      </c>
      <c r="B29" s="144" t="s">
        <v>1005</v>
      </c>
      <c r="C29" s="144" t="s">
        <v>1652</v>
      </c>
      <c r="D29" s="144" t="s">
        <v>1824</v>
      </c>
      <c r="E29" s="147">
        <v>56838</v>
      </c>
      <c r="F29" s="144">
        <v>26</v>
      </c>
    </row>
    <row r="30" spans="1:6" x14ac:dyDescent="0.35">
      <c r="A30" s="147" t="s">
        <v>1166</v>
      </c>
      <c r="B30" s="144" t="s">
        <v>877</v>
      </c>
      <c r="C30" s="144" t="s">
        <v>1165</v>
      </c>
      <c r="D30" s="144" t="s">
        <v>1463</v>
      </c>
      <c r="E30" s="150">
        <v>1022</v>
      </c>
      <c r="F30" s="144">
        <v>22</v>
      </c>
    </row>
    <row r="31" spans="1:6" x14ac:dyDescent="0.35">
      <c r="A31" s="147" t="s">
        <v>1167</v>
      </c>
      <c r="B31" s="144" t="s">
        <v>877</v>
      </c>
      <c r="C31" s="144" t="s">
        <v>1653</v>
      </c>
      <c r="D31" s="144" t="s">
        <v>1824</v>
      </c>
      <c r="E31" s="147">
        <v>46769</v>
      </c>
      <c r="F31" s="144">
        <v>22</v>
      </c>
    </row>
    <row r="32" spans="1:6" x14ac:dyDescent="0.35">
      <c r="A32" s="147" t="s">
        <v>1102</v>
      </c>
      <c r="B32" s="144" t="s">
        <v>877</v>
      </c>
      <c r="C32" s="144" t="s">
        <v>1101</v>
      </c>
      <c r="D32" s="144" t="s">
        <v>1825</v>
      </c>
      <c r="E32" s="146">
        <v>1030</v>
      </c>
      <c r="F32" s="144">
        <v>22</v>
      </c>
    </row>
    <row r="33" spans="1:6" x14ac:dyDescent="0.35">
      <c r="A33" s="147" t="s">
        <v>1169</v>
      </c>
      <c r="B33" s="144" t="s">
        <v>159</v>
      </c>
      <c r="C33" s="144" t="s">
        <v>1168</v>
      </c>
      <c r="D33" s="144" t="s">
        <v>1825</v>
      </c>
      <c r="E33" s="149">
        <v>6999</v>
      </c>
      <c r="F33" s="144">
        <v>4</v>
      </c>
    </row>
    <row r="34" spans="1:6" x14ac:dyDescent="0.35">
      <c r="A34" s="147" t="s">
        <v>1173</v>
      </c>
      <c r="B34" s="144" t="s">
        <v>617</v>
      </c>
      <c r="C34" s="144" t="s">
        <v>1172</v>
      </c>
      <c r="D34" s="144" t="s">
        <v>1463</v>
      </c>
      <c r="E34" s="150">
        <v>1015</v>
      </c>
      <c r="F34" s="144">
        <v>15</v>
      </c>
    </row>
    <row r="35" spans="1:6" x14ac:dyDescent="0.35">
      <c r="A35" s="147" t="s">
        <v>1104</v>
      </c>
      <c r="B35" s="144" t="s">
        <v>636</v>
      </c>
      <c r="C35" s="144" t="s">
        <v>1654</v>
      </c>
      <c r="D35" s="144" t="s">
        <v>1824</v>
      </c>
      <c r="E35" s="146">
        <v>4870</v>
      </c>
      <c r="F35" s="144">
        <v>15</v>
      </c>
    </row>
    <row r="36" spans="1:6" x14ac:dyDescent="0.35">
      <c r="A36" s="147" t="s">
        <v>1175</v>
      </c>
      <c r="B36" s="144" t="s">
        <v>847</v>
      </c>
      <c r="C36" s="144" t="s">
        <v>1103</v>
      </c>
      <c r="D36" s="144" t="s">
        <v>1825</v>
      </c>
      <c r="E36" s="150">
        <v>1021</v>
      </c>
      <c r="F36" s="144">
        <v>21</v>
      </c>
    </row>
    <row r="37" spans="1:6" x14ac:dyDescent="0.35">
      <c r="A37" s="147" t="s">
        <v>1176</v>
      </c>
      <c r="B37" s="144" t="s">
        <v>858</v>
      </c>
      <c r="C37" s="144" t="s">
        <v>1174</v>
      </c>
      <c r="D37" s="144" t="s">
        <v>1463</v>
      </c>
      <c r="E37" s="147">
        <v>46694</v>
      </c>
      <c r="F37" s="144">
        <v>21</v>
      </c>
    </row>
    <row r="38" spans="1:6" x14ac:dyDescent="0.35">
      <c r="A38" s="147" t="s">
        <v>1178</v>
      </c>
      <c r="B38" s="144" t="s">
        <v>827</v>
      </c>
      <c r="C38" s="144" t="s">
        <v>1177</v>
      </c>
      <c r="D38" s="144" t="s">
        <v>1825</v>
      </c>
      <c r="E38" s="149">
        <v>5109</v>
      </c>
      <c r="F38" s="144">
        <v>20</v>
      </c>
    </row>
    <row r="39" spans="1:6" x14ac:dyDescent="0.35">
      <c r="A39" s="147" t="s">
        <v>1106</v>
      </c>
      <c r="B39" s="144" t="s">
        <v>72</v>
      </c>
      <c r="C39" s="144" t="s">
        <v>1655</v>
      </c>
      <c r="D39" s="144" t="s">
        <v>1824</v>
      </c>
      <c r="E39" s="146">
        <v>7292</v>
      </c>
      <c r="F39" s="144">
        <v>2</v>
      </c>
    </row>
    <row r="40" spans="1:6" x14ac:dyDescent="0.35">
      <c r="A40" s="147" t="s">
        <v>1419</v>
      </c>
      <c r="B40" s="144" t="s">
        <v>877</v>
      </c>
      <c r="C40" s="144" t="s">
        <v>1656</v>
      </c>
      <c r="D40" s="144" t="s">
        <v>1824</v>
      </c>
      <c r="E40" s="147">
        <v>46727</v>
      </c>
      <c r="F40" s="144">
        <v>22</v>
      </c>
    </row>
    <row r="41" spans="1:6" x14ac:dyDescent="0.35">
      <c r="A41" s="147" t="s">
        <v>1180</v>
      </c>
      <c r="B41" s="144" t="s">
        <v>268</v>
      </c>
      <c r="C41" s="144" t="s">
        <v>1179</v>
      </c>
      <c r="D41" s="144" t="s">
        <v>1463</v>
      </c>
      <c r="E41" s="150">
        <v>1010</v>
      </c>
      <c r="F41" s="144">
        <v>10</v>
      </c>
    </row>
    <row r="42" spans="1:6" x14ac:dyDescent="0.35">
      <c r="A42" s="147" t="s">
        <v>1182</v>
      </c>
      <c r="B42" s="144" t="s">
        <v>904</v>
      </c>
      <c r="C42" s="144" t="s">
        <v>1181</v>
      </c>
      <c r="D42" s="144" t="s">
        <v>1825</v>
      </c>
      <c r="E42" s="149">
        <v>4967</v>
      </c>
      <c r="F42" s="144">
        <v>23</v>
      </c>
    </row>
    <row r="43" spans="1:6" x14ac:dyDescent="0.35">
      <c r="A43" s="147" t="s">
        <v>1420</v>
      </c>
      <c r="B43" s="144" t="s">
        <v>338</v>
      </c>
      <c r="C43" s="144" t="s">
        <v>1657</v>
      </c>
      <c r="D43" s="144" t="s">
        <v>1824</v>
      </c>
      <c r="E43" s="147">
        <v>46728</v>
      </c>
      <c r="F43" s="144">
        <v>8</v>
      </c>
    </row>
    <row r="44" spans="1:6" x14ac:dyDescent="0.35">
      <c r="A44" s="147" t="s">
        <v>1184</v>
      </c>
      <c r="B44" s="144" t="s">
        <v>433</v>
      </c>
      <c r="C44" s="144" t="s">
        <v>1183</v>
      </c>
      <c r="D44" s="144" t="s">
        <v>1825</v>
      </c>
      <c r="E44" s="149">
        <v>5094</v>
      </c>
      <c r="F44" s="144">
        <v>10</v>
      </c>
    </row>
    <row r="45" spans="1:6" x14ac:dyDescent="0.35">
      <c r="A45" s="147" t="s">
        <v>1186</v>
      </c>
      <c r="B45" s="144" t="s">
        <v>702</v>
      </c>
      <c r="C45" s="144" t="s">
        <v>1185</v>
      </c>
      <c r="D45" s="144" t="s">
        <v>1463</v>
      </c>
      <c r="E45" s="150">
        <v>1016</v>
      </c>
      <c r="F45" s="144">
        <v>16</v>
      </c>
    </row>
    <row r="46" spans="1:6" x14ac:dyDescent="0.35">
      <c r="A46" s="147" t="s">
        <v>1188</v>
      </c>
      <c r="B46" s="144" t="s">
        <v>292</v>
      </c>
      <c r="C46" s="144" t="s">
        <v>1187</v>
      </c>
      <c r="D46" s="144" t="s">
        <v>1825</v>
      </c>
      <c r="E46" s="149">
        <v>6172</v>
      </c>
      <c r="F46" s="144">
        <v>7</v>
      </c>
    </row>
    <row r="47" spans="1:6" x14ac:dyDescent="0.35">
      <c r="A47" s="147" t="s">
        <v>1189</v>
      </c>
      <c r="B47" s="144" t="s">
        <v>433</v>
      </c>
      <c r="C47" s="144" t="s">
        <v>1658</v>
      </c>
      <c r="D47" s="144" t="s">
        <v>1824</v>
      </c>
      <c r="E47" s="147">
        <v>46646</v>
      </c>
      <c r="F47" s="144">
        <v>10</v>
      </c>
    </row>
    <row r="48" spans="1:6" x14ac:dyDescent="0.35">
      <c r="A48" s="147" t="s">
        <v>1421</v>
      </c>
      <c r="B48" s="144" t="s">
        <v>974</v>
      </c>
      <c r="C48" s="144" t="s">
        <v>1659</v>
      </c>
      <c r="D48" s="144" t="s">
        <v>1824</v>
      </c>
      <c r="E48" s="147">
        <v>46743</v>
      </c>
      <c r="F48" s="144">
        <v>25</v>
      </c>
    </row>
    <row r="49" spans="1:6" x14ac:dyDescent="0.35">
      <c r="A49" s="147" t="s">
        <v>1190</v>
      </c>
      <c r="B49" s="144" t="s">
        <v>949</v>
      </c>
      <c r="C49" s="144" t="s">
        <v>1660</v>
      </c>
      <c r="D49" s="144" t="s">
        <v>1824</v>
      </c>
      <c r="E49" s="147">
        <v>46780</v>
      </c>
      <c r="F49" s="144">
        <v>24</v>
      </c>
    </row>
    <row r="50" spans="1:6" x14ac:dyDescent="0.35">
      <c r="A50" s="147" t="s">
        <v>1191</v>
      </c>
      <c r="B50" s="144" t="s">
        <v>974</v>
      </c>
      <c r="C50" s="144" t="s">
        <v>1661</v>
      </c>
      <c r="D50" s="144" t="s">
        <v>1824</v>
      </c>
      <c r="E50" s="147">
        <v>46789</v>
      </c>
      <c r="F50" s="144">
        <v>25</v>
      </c>
    </row>
    <row r="51" spans="1:6" x14ac:dyDescent="0.35">
      <c r="A51" s="147" t="s">
        <v>1193</v>
      </c>
      <c r="B51" s="144" t="s">
        <v>949</v>
      </c>
      <c r="C51" s="144" t="s">
        <v>1192</v>
      </c>
      <c r="D51" s="144" t="s">
        <v>1463</v>
      </c>
      <c r="E51" s="150">
        <v>1024</v>
      </c>
      <c r="F51" s="144">
        <v>24</v>
      </c>
    </row>
    <row r="52" spans="1:6" x14ac:dyDescent="0.35">
      <c r="A52" s="147" t="s">
        <v>1194</v>
      </c>
      <c r="B52" s="144" t="s">
        <v>949</v>
      </c>
      <c r="C52" s="144" t="s">
        <v>1105</v>
      </c>
      <c r="D52" s="144" t="s">
        <v>1825</v>
      </c>
      <c r="E52" s="147">
        <v>46742</v>
      </c>
      <c r="F52" s="144">
        <v>24</v>
      </c>
    </row>
    <row r="53" spans="1:6" x14ac:dyDescent="0.35">
      <c r="A53" s="147" t="s">
        <v>1195</v>
      </c>
      <c r="B53" s="144" t="s">
        <v>1005</v>
      </c>
      <c r="C53" s="144" t="s">
        <v>1662</v>
      </c>
      <c r="D53" s="144" t="s">
        <v>1824</v>
      </c>
      <c r="E53" s="147">
        <v>46799</v>
      </c>
      <c r="F53" s="144">
        <v>26</v>
      </c>
    </row>
    <row r="54" spans="1:6" x14ac:dyDescent="0.35">
      <c r="A54" s="147" t="s">
        <v>1197</v>
      </c>
      <c r="B54" s="144" t="s">
        <v>858</v>
      </c>
      <c r="C54" s="144" t="s">
        <v>1663</v>
      </c>
      <c r="D54" s="144" t="s">
        <v>1824</v>
      </c>
      <c r="E54" s="149">
        <v>6909</v>
      </c>
      <c r="F54" s="144">
        <v>21</v>
      </c>
    </row>
    <row r="55" spans="1:6" x14ac:dyDescent="0.35">
      <c r="A55" s="147" t="s">
        <v>1199</v>
      </c>
      <c r="B55" s="144" t="s">
        <v>72</v>
      </c>
      <c r="C55" s="144" t="s">
        <v>1664</v>
      </c>
      <c r="D55" s="144" t="s">
        <v>1824</v>
      </c>
      <c r="E55" s="149">
        <v>5276</v>
      </c>
      <c r="F55" s="144">
        <v>2</v>
      </c>
    </row>
    <row r="56" spans="1:6" x14ac:dyDescent="0.35">
      <c r="A56" s="147" t="s">
        <v>1200</v>
      </c>
      <c r="B56" s="144" t="s">
        <v>223</v>
      </c>
      <c r="C56" s="144" t="s">
        <v>1665</v>
      </c>
      <c r="D56" s="144" t="s">
        <v>1825</v>
      </c>
      <c r="E56" s="147">
        <v>46781</v>
      </c>
      <c r="F56" s="144">
        <v>5</v>
      </c>
    </row>
    <row r="57" spans="1:6" x14ac:dyDescent="0.35">
      <c r="A57" s="147" t="s">
        <v>1202</v>
      </c>
      <c r="B57" s="144" t="s">
        <v>253</v>
      </c>
      <c r="C57" s="144" t="s">
        <v>1196</v>
      </c>
      <c r="D57" s="144" t="s">
        <v>1825</v>
      </c>
      <c r="E57" s="150">
        <v>1020</v>
      </c>
      <c r="F57" s="144">
        <v>6</v>
      </c>
    </row>
    <row r="58" spans="1:6" x14ac:dyDescent="0.35">
      <c r="A58" s="147" t="s">
        <v>1108</v>
      </c>
      <c r="B58" s="144" t="s">
        <v>268</v>
      </c>
      <c r="C58" s="144" t="s">
        <v>1198</v>
      </c>
      <c r="D58" s="144" t="s">
        <v>1825</v>
      </c>
      <c r="E58" s="146">
        <v>5178</v>
      </c>
      <c r="F58" s="144">
        <v>10</v>
      </c>
    </row>
    <row r="59" spans="1:6" x14ac:dyDescent="0.35">
      <c r="A59" s="147" t="s">
        <v>1203</v>
      </c>
      <c r="B59" s="144" t="s">
        <v>949</v>
      </c>
      <c r="C59" s="144" t="s">
        <v>1666</v>
      </c>
      <c r="D59" s="144" t="s">
        <v>1824</v>
      </c>
      <c r="E59" s="147">
        <v>46793</v>
      </c>
      <c r="F59" s="144">
        <v>24</v>
      </c>
    </row>
    <row r="60" spans="1:6" x14ac:dyDescent="0.35">
      <c r="A60" s="147" t="s">
        <v>1204</v>
      </c>
      <c r="B60" s="144" t="s">
        <v>827</v>
      </c>
      <c r="C60" s="144" t="s">
        <v>1201</v>
      </c>
      <c r="D60" s="144" t="s">
        <v>1463</v>
      </c>
      <c r="E60" s="147">
        <v>46729</v>
      </c>
      <c r="F60" s="144">
        <v>20</v>
      </c>
    </row>
    <row r="61" spans="1:6" x14ac:dyDescent="0.35">
      <c r="A61" s="147" t="s">
        <v>1110</v>
      </c>
      <c r="B61" s="144" t="s">
        <v>668</v>
      </c>
      <c r="C61" s="144" t="s">
        <v>1107</v>
      </c>
      <c r="D61" s="144" t="s">
        <v>1825</v>
      </c>
      <c r="E61" s="152">
        <v>6643</v>
      </c>
      <c r="F61" s="144">
        <v>16</v>
      </c>
    </row>
    <row r="62" spans="1:6" x14ac:dyDescent="0.35">
      <c r="A62" s="147" t="s">
        <v>1206</v>
      </c>
      <c r="B62" s="144" t="s">
        <v>636</v>
      </c>
      <c r="C62" s="144" t="s">
        <v>1667</v>
      </c>
      <c r="D62" s="144" t="s">
        <v>1824</v>
      </c>
      <c r="E62" s="149">
        <v>5179</v>
      </c>
      <c r="F62" s="144">
        <v>15</v>
      </c>
    </row>
    <row r="63" spans="1:6" x14ac:dyDescent="0.35">
      <c r="A63" s="147" t="s">
        <v>1207</v>
      </c>
      <c r="B63" s="144" t="s">
        <v>1005</v>
      </c>
      <c r="C63" s="144" t="s">
        <v>1668</v>
      </c>
      <c r="D63" s="144" t="s">
        <v>1824</v>
      </c>
      <c r="E63" s="149">
        <v>7526</v>
      </c>
      <c r="F63" s="144">
        <v>26</v>
      </c>
    </row>
    <row r="64" spans="1:6" x14ac:dyDescent="0.35">
      <c r="A64" s="147" t="s">
        <v>1208</v>
      </c>
      <c r="B64" s="144" t="s">
        <v>19</v>
      </c>
      <c r="C64" s="144" t="s">
        <v>1109</v>
      </c>
      <c r="D64" s="144" t="s">
        <v>1825</v>
      </c>
      <c r="E64" s="147">
        <v>46717</v>
      </c>
      <c r="F64" s="144">
        <v>1</v>
      </c>
    </row>
    <row r="65" spans="1:6" x14ac:dyDescent="0.35">
      <c r="A65" s="147" t="s">
        <v>1171</v>
      </c>
      <c r="B65" s="144" t="s">
        <v>216</v>
      </c>
      <c r="C65" s="144" t="s">
        <v>1205</v>
      </c>
      <c r="D65" s="144" t="s">
        <v>1825</v>
      </c>
      <c r="E65" s="149">
        <v>7290</v>
      </c>
      <c r="F65" s="144">
        <v>5</v>
      </c>
    </row>
    <row r="66" spans="1:6" x14ac:dyDescent="0.35">
      <c r="A66" s="147" t="s">
        <v>1210</v>
      </c>
      <c r="B66" s="144" t="s">
        <v>505</v>
      </c>
      <c r="C66" s="144" t="s">
        <v>1669</v>
      </c>
      <c r="D66" s="144" t="s">
        <v>1824</v>
      </c>
      <c r="E66" s="149">
        <v>5277</v>
      </c>
      <c r="F66" s="144">
        <v>12</v>
      </c>
    </row>
    <row r="67" spans="1:6" x14ac:dyDescent="0.35">
      <c r="A67" s="147" t="s">
        <v>1211</v>
      </c>
      <c r="B67" s="144" t="s">
        <v>775</v>
      </c>
      <c r="C67" s="144" t="s">
        <v>1170</v>
      </c>
      <c r="D67" s="144" t="s">
        <v>1825</v>
      </c>
      <c r="E67" s="149">
        <v>7627</v>
      </c>
      <c r="F67" s="144">
        <v>19</v>
      </c>
    </row>
    <row r="68" spans="1:6" x14ac:dyDescent="0.35">
      <c r="A68" s="147" t="s">
        <v>1112</v>
      </c>
      <c r="B68" s="144" t="s">
        <v>617</v>
      </c>
      <c r="C68" s="144" t="s">
        <v>1209</v>
      </c>
      <c r="D68" s="144" t="s">
        <v>1825</v>
      </c>
      <c r="E68" s="152">
        <v>5278</v>
      </c>
      <c r="F68" s="144">
        <v>15</v>
      </c>
    </row>
    <row r="69" spans="1:6" x14ac:dyDescent="0.35">
      <c r="A69" s="147" t="s">
        <v>1213</v>
      </c>
      <c r="B69" s="144" t="s">
        <v>636</v>
      </c>
      <c r="C69" s="144" t="s">
        <v>1111</v>
      </c>
      <c r="D69" s="144" t="s">
        <v>1825</v>
      </c>
      <c r="E69" s="150">
        <v>1025</v>
      </c>
      <c r="F69" s="144">
        <v>15</v>
      </c>
    </row>
    <row r="70" spans="1:6" x14ac:dyDescent="0.35">
      <c r="A70" s="147" t="s">
        <v>1214</v>
      </c>
      <c r="B70" s="144" t="s">
        <v>1005</v>
      </c>
      <c r="C70" s="144" t="s">
        <v>1670</v>
      </c>
      <c r="D70" s="144" t="s">
        <v>1824</v>
      </c>
      <c r="E70" s="147">
        <v>46759</v>
      </c>
      <c r="F70" s="144">
        <v>26</v>
      </c>
    </row>
    <row r="71" spans="1:6" x14ac:dyDescent="0.35">
      <c r="A71" s="147" t="s">
        <v>1215</v>
      </c>
      <c r="B71" s="144" t="s">
        <v>974</v>
      </c>
      <c r="C71" s="144" t="s">
        <v>1212</v>
      </c>
      <c r="D71" s="144" t="s">
        <v>1463</v>
      </c>
      <c r="E71" s="147">
        <v>46825</v>
      </c>
      <c r="F71" s="144">
        <v>25</v>
      </c>
    </row>
    <row r="72" spans="1:6" x14ac:dyDescent="0.35">
      <c r="A72" s="147" t="s">
        <v>1216</v>
      </c>
      <c r="B72" s="144" t="s">
        <v>974</v>
      </c>
      <c r="C72" s="144" t="s">
        <v>1671</v>
      </c>
      <c r="D72" s="144" t="s">
        <v>1825</v>
      </c>
      <c r="E72" s="147">
        <v>46680</v>
      </c>
      <c r="F72" s="144">
        <v>25</v>
      </c>
    </row>
    <row r="73" spans="1:6" x14ac:dyDescent="0.35">
      <c r="A73" s="147" t="s">
        <v>1218</v>
      </c>
      <c r="B73" s="144" t="s">
        <v>1005</v>
      </c>
      <c r="C73" s="144" t="s">
        <v>1672</v>
      </c>
      <c r="D73" s="144" t="s">
        <v>1824</v>
      </c>
      <c r="E73" s="149">
        <v>4822</v>
      </c>
      <c r="F73" s="144">
        <v>26</v>
      </c>
    </row>
    <row r="74" spans="1:6" x14ac:dyDescent="0.35">
      <c r="A74" s="147" t="s">
        <v>1422</v>
      </c>
      <c r="B74" s="144" t="s">
        <v>292</v>
      </c>
      <c r="C74" s="144" t="s">
        <v>1673</v>
      </c>
      <c r="D74" s="144" t="s">
        <v>1824</v>
      </c>
      <c r="E74" s="147">
        <v>57657</v>
      </c>
      <c r="F74" s="144">
        <v>7</v>
      </c>
    </row>
    <row r="75" spans="1:6" x14ac:dyDescent="0.35">
      <c r="A75" s="147" t="s">
        <v>1220</v>
      </c>
      <c r="B75" s="144" t="s">
        <v>904</v>
      </c>
      <c r="C75" s="144" t="s">
        <v>1217</v>
      </c>
      <c r="D75" s="144" t="s">
        <v>1825</v>
      </c>
      <c r="E75" s="149">
        <v>6174</v>
      </c>
      <c r="F75" s="144">
        <v>23</v>
      </c>
    </row>
    <row r="76" spans="1:6" x14ac:dyDescent="0.35">
      <c r="A76" s="147" t="s">
        <v>1423</v>
      </c>
      <c r="B76" s="144" t="s">
        <v>292</v>
      </c>
      <c r="C76" s="144" t="s">
        <v>1219</v>
      </c>
      <c r="D76" s="144" t="s">
        <v>1825</v>
      </c>
      <c r="E76" s="147">
        <v>57223</v>
      </c>
      <c r="F76" s="144">
        <v>7</v>
      </c>
    </row>
    <row r="77" spans="1:6" x14ac:dyDescent="0.35">
      <c r="A77" s="147" t="s">
        <v>1222</v>
      </c>
      <c r="B77" s="144" t="s">
        <v>827</v>
      </c>
      <c r="C77" s="144" t="s">
        <v>1674</v>
      </c>
      <c r="D77" s="144" t="s">
        <v>1824</v>
      </c>
      <c r="E77" s="149">
        <v>5045</v>
      </c>
      <c r="F77" s="144">
        <v>20</v>
      </c>
    </row>
    <row r="78" spans="1:6" x14ac:dyDescent="0.35">
      <c r="A78" s="147" t="s">
        <v>1424</v>
      </c>
      <c r="B78" s="144" t="s">
        <v>72</v>
      </c>
      <c r="C78" s="144" t="s">
        <v>1675</v>
      </c>
      <c r="D78" s="144" t="s">
        <v>1824</v>
      </c>
      <c r="E78" s="147">
        <v>58186</v>
      </c>
      <c r="F78" s="144">
        <v>2</v>
      </c>
    </row>
    <row r="79" spans="1:6" x14ac:dyDescent="0.35">
      <c r="A79" s="147" t="s">
        <v>1223</v>
      </c>
      <c r="B79" s="144" t="s">
        <v>223</v>
      </c>
      <c r="C79" s="144" t="s">
        <v>1221</v>
      </c>
      <c r="D79" s="144" t="s">
        <v>1825</v>
      </c>
      <c r="E79" s="147">
        <v>46757</v>
      </c>
      <c r="F79" s="144">
        <v>5</v>
      </c>
    </row>
    <row r="80" spans="1:6" x14ac:dyDescent="0.35">
      <c r="A80" s="147" t="s">
        <v>1224</v>
      </c>
      <c r="B80" s="144" t="s">
        <v>223</v>
      </c>
      <c r="C80" s="144" t="s">
        <v>1676</v>
      </c>
      <c r="D80" s="144" t="s">
        <v>1824</v>
      </c>
      <c r="E80" s="147">
        <v>46739</v>
      </c>
      <c r="F80" s="144">
        <v>5</v>
      </c>
    </row>
    <row r="81" spans="1:6" x14ac:dyDescent="0.35">
      <c r="A81" s="147" t="s">
        <v>1225</v>
      </c>
      <c r="B81" s="144" t="s">
        <v>1005</v>
      </c>
      <c r="C81" s="144" t="s">
        <v>1677</v>
      </c>
      <c r="D81" s="144" t="s">
        <v>1824</v>
      </c>
      <c r="E81" s="147">
        <v>52805</v>
      </c>
      <c r="F81" s="144">
        <v>26</v>
      </c>
    </row>
    <row r="82" spans="1:6" x14ac:dyDescent="0.35">
      <c r="A82" s="147" t="s">
        <v>1227</v>
      </c>
      <c r="B82" s="144" t="s">
        <v>1005</v>
      </c>
      <c r="C82" s="144" t="s">
        <v>1678</v>
      </c>
      <c r="D82" s="144" t="s">
        <v>1824</v>
      </c>
      <c r="E82" s="149">
        <v>4842</v>
      </c>
      <c r="F82" s="144">
        <v>26</v>
      </c>
    </row>
    <row r="83" spans="1:6" x14ac:dyDescent="0.35">
      <c r="A83" s="147" t="s">
        <v>1228</v>
      </c>
      <c r="B83" s="144" t="s">
        <v>1005</v>
      </c>
      <c r="C83" s="144" t="s">
        <v>1679</v>
      </c>
      <c r="D83" s="144" t="s">
        <v>1824</v>
      </c>
      <c r="E83" s="147">
        <v>46801</v>
      </c>
      <c r="F83" s="144">
        <v>26</v>
      </c>
    </row>
    <row r="84" spans="1:6" x14ac:dyDescent="0.35">
      <c r="A84" s="147" t="s">
        <v>1229</v>
      </c>
      <c r="B84" s="144" t="s">
        <v>818</v>
      </c>
      <c r="C84" s="144" t="s">
        <v>1680</v>
      </c>
      <c r="D84" s="144" t="s">
        <v>1824</v>
      </c>
      <c r="E84" s="147">
        <v>46800</v>
      </c>
      <c r="F84" s="144">
        <v>20</v>
      </c>
    </row>
    <row r="85" spans="1:6" x14ac:dyDescent="0.35">
      <c r="A85" s="147" t="s">
        <v>1230</v>
      </c>
      <c r="B85" s="144" t="s">
        <v>858</v>
      </c>
      <c r="C85" s="144" t="s">
        <v>1681</v>
      </c>
      <c r="D85" s="144" t="s">
        <v>1824</v>
      </c>
      <c r="E85" s="147">
        <v>46827</v>
      </c>
      <c r="F85" s="144">
        <v>21</v>
      </c>
    </row>
    <row r="86" spans="1:6" x14ac:dyDescent="0.35">
      <c r="A86" s="147" t="s">
        <v>1232</v>
      </c>
      <c r="B86" s="144" t="s">
        <v>19</v>
      </c>
      <c r="C86" s="144" t="s">
        <v>1226</v>
      </c>
      <c r="D86" s="144" t="s">
        <v>1825</v>
      </c>
      <c r="E86" s="149">
        <v>5016</v>
      </c>
      <c r="F86" s="144">
        <v>1</v>
      </c>
    </row>
    <row r="87" spans="1:6" x14ac:dyDescent="0.35">
      <c r="A87" s="147" t="s">
        <v>1234</v>
      </c>
      <c r="B87" s="144" t="s">
        <v>775</v>
      </c>
      <c r="C87" s="144" t="s">
        <v>1682</v>
      </c>
      <c r="D87" s="144" t="s">
        <v>1824</v>
      </c>
      <c r="E87" s="149">
        <v>5119</v>
      </c>
      <c r="F87" s="144">
        <v>19</v>
      </c>
    </row>
    <row r="88" spans="1:6" x14ac:dyDescent="0.35">
      <c r="A88" s="147" t="s">
        <v>1236</v>
      </c>
      <c r="B88" s="144" t="s">
        <v>1005</v>
      </c>
      <c r="C88" s="144" t="s">
        <v>1683</v>
      </c>
      <c r="D88" s="144" t="s">
        <v>1824</v>
      </c>
      <c r="E88" s="147">
        <v>57621</v>
      </c>
      <c r="F88" s="144">
        <v>26</v>
      </c>
    </row>
    <row r="89" spans="1:6" x14ac:dyDescent="0.35">
      <c r="A89" s="147" t="s">
        <v>1235</v>
      </c>
      <c r="B89" s="144" t="s">
        <v>1005</v>
      </c>
      <c r="C89" s="144" t="s">
        <v>1684</v>
      </c>
      <c r="D89" s="144" t="s">
        <v>1824</v>
      </c>
      <c r="E89" s="147">
        <v>46758</v>
      </c>
      <c r="F89" s="144">
        <v>26</v>
      </c>
    </row>
    <row r="90" spans="1:6" x14ac:dyDescent="0.35">
      <c r="A90" s="147" t="s">
        <v>1237</v>
      </c>
      <c r="B90" s="144" t="s">
        <v>72</v>
      </c>
      <c r="C90" s="144" t="s">
        <v>1231</v>
      </c>
      <c r="D90" s="144" t="s">
        <v>1825</v>
      </c>
      <c r="E90" s="147">
        <v>46751</v>
      </c>
      <c r="F90" s="144">
        <v>3</v>
      </c>
    </row>
    <row r="91" spans="1:6" x14ac:dyDescent="0.35">
      <c r="A91" s="147" t="s">
        <v>1425</v>
      </c>
      <c r="B91" s="144" t="s">
        <v>494</v>
      </c>
      <c r="C91" s="144" t="s">
        <v>1233</v>
      </c>
      <c r="D91" s="144" t="s">
        <v>1825</v>
      </c>
      <c r="E91" s="147">
        <v>58153</v>
      </c>
      <c r="F91" s="144">
        <v>12</v>
      </c>
    </row>
    <row r="92" spans="1:6" x14ac:dyDescent="0.35">
      <c r="A92" s="147" t="s">
        <v>1239</v>
      </c>
      <c r="B92" s="144" t="s">
        <v>1005</v>
      </c>
      <c r="C92" s="144" t="s">
        <v>1685</v>
      </c>
      <c r="D92" s="144" t="s">
        <v>1824</v>
      </c>
      <c r="E92" s="149">
        <v>7192</v>
      </c>
      <c r="F92" s="144">
        <v>26</v>
      </c>
    </row>
    <row r="93" spans="1:6" x14ac:dyDescent="0.35">
      <c r="A93" s="147" t="s">
        <v>1240</v>
      </c>
      <c r="B93" s="144" t="s">
        <v>1005</v>
      </c>
      <c r="C93" s="144" t="s">
        <v>1686</v>
      </c>
      <c r="D93" s="144" t="s">
        <v>1824</v>
      </c>
      <c r="E93" s="147">
        <v>57904</v>
      </c>
      <c r="F93" s="144">
        <v>26</v>
      </c>
    </row>
    <row r="94" spans="1:6" x14ac:dyDescent="0.35">
      <c r="A94" s="147" t="s">
        <v>1426</v>
      </c>
      <c r="B94" s="144" t="s">
        <v>1005</v>
      </c>
      <c r="C94" s="144" t="s">
        <v>1687</v>
      </c>
      <c r="D94" s="144" t="s">
        <v>1824</v>
      </c>
      <c r="E94" s="147">
        <v>58165</v>
      </c>
      <c r="F94" s="144">
        <v>26</v>
      </c>
    </row>
    <row r="95" spans="1:6" x14ac:dyDescent="0.35">
      <c r="A95" s="147" t="s">
        <v>1241</v>
      </c>
      <c r="B95" s="144" t="s">
        <v>1005</v>
      </c>
      <c r="C95" s="144" t="s">
        <v>1688</v>
      </c>
      <c r="D95" s="144" t="s">
        <v>1824</v>
      </c>
      <c r="E95" s="147">
        <v>46754</v>
      </c>
      <c r="F95" s="144">
        <v>26</v>
      </c>
    </row>
    <row r="96" spans="1:6" x14ac:dyDescent="0.35">
      <c r="A96" s="147" t="s">
        <v>1242</v>
      </c>
      <c r="B96" s="144" t="s">
        <v>459</v>
      </c>
      <c r="C96" s="144" t="s">
        <v>1238</v>
      </c>
      <c r="D96" s="144" t="s">
        <v>1825</v>
      </c>
      <c r="E96" s="147">
        <v>46783</v>
      </c>
      <c r="F96" s="144">
        <v>11</v>
      </c>
    </row>
    <row r="97" spans="1:6" x14ac:dyDescent="0.35">
      <c r="A97" s="147" t="s">
        <v>1244</v>
      </c>
      <c r="B97" s="144" t="s">
        <v>481</v>
      </c>
      <c r="C97" s="144" t="s">
        <v>1689</v>
      </c>
      <c r="D97" s="144" t="s">
        <v>1824</v>
      </c>
      <c r="E97" s="149">
        <v>6193</v>
      </c>
      <c r="F97" s="144">
        <v>12</v>
      </c>
    </row>
    <row r="98" spans="1:6" x14ac:dyDescent="0.35">
      <c r="A98" s="147" t="s">
        <v>1246</v>
      </c>
      <c r="B98" s="144" t="s">
        <v>1059</v>
      </c>
      <c r="C98" s="144" t="s">
        <v>1690</v>
      </c>
      <c r="D98" s="144" t="s">
        <v>1824</v>
      </c>
      <c r="E98" s="149">
        <v>5288</v>
      </c>
      <c r="F98" s="144">
        <v>29</v>
      </c>
    </row>
    <row r="99" spans="1:6" x14ac:dyDescent="0.35">
      <c r="A99" s="147" t="s">
        <v>1247</v>
      </c>
      <c r="B99" s="144" t="s">
        <v>1005</v>
      </c>
      <c r="C99" s="144" t="s">
        <v>1691</v>
      </c>
      <c r="D99" s="144" t="s">
        <v>1824</v>
      </c>
      <c r="E99" s="147">
        <v>46802</v>
      </c>
      <c r="F99" s="144">
        <v>26</v>
      </c>
    </row>
    <row r="100" spans="1:6" x14ac:dyDescent="0.35">
      <c r="A100" s="147" t="s">
        <v>1249</v>
      </c>
      <c r="B100" s="144" t="s">
        <v>1005</v>
      </c>
      <c r="C100" s="144" t="s">
        <v>1692</v>
      </c>
      <c r="D100" s="144" t="s">
        <v>1824</v>
      </c>
      <c r="E100" s="149">
        <v>5282</v>
      </c>
      <c r="F100" s="144">
        <v>26</v>
      </c>
    </row>
    <row r="101" spans="1:6" x14ac:dyDescent="0.35">
      <c r="A101" s="147" t="s">
        <v>1250</v>
      </c>
      <c r="B101" s="144" t="s">
        <v>338</v>
      </c>
      <c r="C101" s="144" t="s">
        <v>1243</v>
      </c>
      <c r="D101" s="144" t="s">
        <v>1825</v>
      </c>
      <c r="E101" s="147">
        <v>46753</v>
      </c>
      <c r="F101" s="144">
        <v>8</v>
      </c>
    </row>
    <row r="102" spans="1:6" x14ac:dyDescent="0.35">
      <c r="A102" s="147" t="s">
        <v>1252</v>
      </c>
      <c r="B102" s="144" t="s">
        <v>353</v>
      </c>
      <c r="C102" s="144" t="s">
        <v>1245</v>
      </c>
      <c r="D102" s="144" t="s">
        <v>1825</v>
      </c>
      <c r="E102" s="149">
        <v>5151</v>
      </c>
      <c r="F102" s="144">
        <v>8</v>
      </c>
    </row>
    <row r="103" spans="1:6" x14ac:dyDescent="0.35">
      <c r="A103" s="147" t="s">
        <v>1253</v>
      </c>
      <c r="B103" s="144" t="s">
        <v>1005</v>
      </c>
      <c r="C103" s="144" t="s">
        <v>1693</v>
      </c>
      <c r="D103" s="144" t="s">
        <v>1824</v>
      </c>
      <c r="E103" s="147">
        <v>57421</v>
      </c>
      <c r="F103" s="144">
        <v>26</v>
      </c>
    </row>
    <row r="104" spans="1:6" x14ac:dyDescent="0.35">
      <c r="A104" s="147" t="s">
        <v>1254</v>
      </c>
      <c r="B104" s="144" t="s">
        <v>32</v>
      </c>
      <c r="C104" s="144" t="s">
        <v>1248</v>
      </c>
      <c r="D104" s="144" t="s">
        <v>1825</v>
      </c>
      <c r="E104" s="147">
        <v>46836</v>
      </c>
      <c r="F104" s="144">
        <v>1</v>
      </c>
    </row>
    <row r="105" spans="1:6" x14ac:dyDescent="0.35">
      <c r="A105" s="147" t="s">
        <v>1427</v>
      </c>
      <c r="B105" s="144" t="s">
        <v>1005</v>
      </c>
      <c r="C105" s="144" t="s">
        <v>1694</v>
      </c>
      <c r="D105" s="144" t="s">
        <v>1824</v>
      </c>
      <c r="E105" s="147">
        <v>58119</v>
      </c>
      <c r="F105" s="144">
        <v>26</v>
      </c>
    </row>
    <row r="106" spans="1:6" x14ac:dyDescent="0.35">
      <c r="A106" s="147" t="s">
        <v>1256</v>
      </c>
      <c r="B106" s="144" t="s">
        <v>749</v>
      </c>
      <c r="C106" s="144" t="s">
        <v>1251</v>
      </c>
      <c r="D106" s="144" t="s">
        <v>1825</v>
      </c>
      <c r="E106" s="149">
        <v>6606</v>
      </c>
      <c r="F106" s="144">
        <v>18</v>
      </c>
    </row>
    <row r="107" spans="1:6" x14ac:dyDescent="0.35">
      <c r="A107" s="147" t="s">
        <v>1428</v>
      </c>
      <c r="B107" s="144" t="s">
        <v>327</v>
      </c>
      <c r="C107" s="144" t="s">
        <v>1695</v>
      </c>
      <c r="D107" s="144" t="s">
        <v>1824</v>
      </c>
      <c r="E107" s="147">
        <v>58133</v>
      </c>
      <c r="F107" s="144">
        <v>8</v>
      </c>
    </row>
    <row r="108" spans="1:6" x14ac:dyDescent="0.35">
      <c r="A108" s="147" t="s">
        <v>1257</v>
      </c>
      <c r="B108" s="144" t="s">
        <v>775</v>
      </c>
      <c r="C108" s="144" t="s">
        <v>1696</v>
      </c>
      <c r="D108" s="144" t="s">
        <v>1824</v>
      </c>
      <c r="E108" s="147">
        <v>46744</v>
      </c>
      <c r="F108" s="144">
        <v>19</v>
      </c>
    </row>
    <row r="109" spans="1:6" x14ac:dyDescent="0.35">
      <c r="A109" s="147" t="s">
        <v>1258</v>
      </c>
      <c r="B109" s="144" t="s">
        <v>466</v>
      </c>
      <c r="C109" s="144" t="s">
        <v>1255</v>
      </c>
      <c r="D109" s="144" t="s">
        <v>1825</v>
      </c>
      <c r="E109" s="147">
        <v>46735</v>
      </c>
      <c r="F109" s="144">
        <v>11</v>
      </c>
    </row>
    <row r="110" spans="1:6" x14ac:dyDescent="0.35">
      <c r="A110" s="147" t="s">
        <v>1259</v>
      </c>
      <c r="B110" s="144" t="s">
        <v>1005</v>
      </c>
      <c r="C110" s="144" t="s">
        <v>1697</v>
      </c>
      <c r="D110" s="144" t="s">
        <v>1824</v>
      </c>
      <c r="E110" s="147">
        <v>46762</v>
      </c>
      <c r="F110" s="144">
        <v>26</v>
      </c>
    </row>
    <row r="111" spans="1:6" x14ac:dyDescent="0.35">
      <c r="A111" s="147" t="s">
        <v>1261</v>
      </c>
      <c r="B111" s="144" t="s">
        <v>1005</v>
      </c>
      <c r="C111" s="144" t="s">
        <v>1698</v>
      </c>
      <c r="D111" s="144" t="s">
        <v>1824</v>
      </c>
      <c r="E111" s="149">
        <v>7032</v>
      </c>
      <c r="F111" s="144">
        <v>26</v>
      </c>
    </row>
    <row r="112" spans="1:6" x14ac:dyDescent="0.35">
      <c r="A112" s="147" t="s">
        <v>1262</v>
      </c>
      <c r="B112" s="144" t="s">
        <v>1005</v>
      </c>
      <c r="C112" s="144" t="s">
        <v>1699</v>
      </c>
      <c r="D112" s="144" t="s">
        <v>1824</v>
      </c>
      <c r="E112" s="147">
        <v>46812</v>
      </c>
      <c r="F112" s="144">
        <v>26</v>
      </c>
    </row>
    <row r="113" spans="1:6" x14ac:dyDescent="0.35">
      <c r="A113" s="147" t="s">
        <v>1264</v>
      </c>
      <c r="B113" s="144" t="s">
        <v>1044</v>
      </c>
      <c r="C113" s="144" t="s">
        <v>1260</v>
      </c>
      <c r="D113" s="144" t="s">
        <v>1825</v>
      </c>
      <c r="E113" s="150">
        <v>1001</v>
      </c>
      <c r="F113" s="144">
        <v>28</v>
      </c>
    </row>
    <row r="114" spans="1:6" x14ac:dyDescent="0.35">
      <c r="A114" s="147" t="s">
        <v>1114</v>
      </c>
      <c r="B114" s="144" t="s">
        <v>636</v>
      </c>
      <c r="C114" s="144" t="s">
        <v>1700</v>
      </c>
      <c r="D114" s="144" t="s">
        <v>1824</v>
      </c>
      <c r="E114" s="152">
        <v>5180</v>
      </c>
      <c r="F114" s="144">
        <v>15</v>
      </c>
    </row>
    <row r="115" spans="1:6" x14ac:dyDescent="0.35">
      <c r="A115" s="147" t="s">
        <v>1429</v>
      </c>
      <c r="B115" s="144" t="s">
        <v>858</v>
      </c>
      <c r="C115" s="144" t="s">
        <v>1701</v>
      </c>
      <c r="D115" s="144" t="s">
        <v>1824</v>
      </c>
      <c r="E115" s="147">
        <v>57908</v>
      </c>
      <c r="F115" s="144">
        <v>21</v>
      </c>
    </row>
    <row r="116" spans="1:6" x14ac:dyDescent="0.35">
      <c r="A116" s="147" t="s">
        <v>1267</v>
      </c>
      <c r="B116" s="144" t="s">
        <v>1005</v>
      </c>
      <c r="C116" s="144" t="s">
        <v>1702</v>
      </c>
      <c r="D116" s="144" t="s">
        <v>1824</v>
      </c>
      <c r="E116" s="149">
        <v>7067</v>
      </c>
      <c r="F116" s="144">
        <v>26</v>
      </c>
    </row>
    <row r="117" spans="1:6" x14ac:dyDescent="0.35">
      <c r="A117" s="147" t="s">
        <v>1268</v>
      </c>
      <c r="B117" s="144" t="s">
        <v>949</v>
      </c>
      <c r="C117" s="144" t="s">
        <v>1703</v>
      </c>
      <c r="D117" s="144" t="s">
        <v>1824</v>
      </c>
      <c r="E117" s="147">
        <v>46668</v>
      </c>
      <c r="F117" s="144">
        <v>24</v>
      </c>
    </row>
    <row r="118" spans="1:6" x14ac:dyDescent="0.35">
      <c r="A118" s="147" t="s">
        <v>1269</v>
      </c>
      <c r="B118" s="144" t="s">
        <v>43</v>
      </c>
      <c r="C118" s="144" t="s">
        <v>1263</v>
      </c>
      <c r="D118" s="144" t="s">
        <v>1463</v>
      </c>
      <c r="E118" s="147">
        <v>46853</v>
      </c>
      <c r="F118" s="144">
        <v>1</v>
      </c>
    </row>
    <row r="119" spans="1:6" x14ac:dyDescent="0.35">
      <c r="A119" s="147" t="s">
        <v>1265</v>
      </c>
      <c r="B119" s="144" t="s">
        <v>274</v>
      </c>
      <c r="C119" s="144" t="s">
        <v>1113</v>
      </c>
      <c r="D119" s="144" t="s">
        <v>1825</v>
      </c>
      <c r="E119" s="147">
        <v>46794</v>
      </c>
      <c r="F119" s="144">
        <v>6</v>
      </c>
    </row>
    <row r="120" spans="1:6" x14ac:dyDescent="0.35">
      <c r="A120" s="147" t="s">
        <v>1430</v>
      </c>
      <c r="B120" s="144" t="s">
        <v>1005</v>
      </c>
      <c r="C120" s="144" t="s">
        <v>1704</v>
      </c>
      <c r="D120" s="144" t="s">
        <v>1824</v>
      </c>
      <c r="E120" s="147">
        <v>57631</v>
      </c>
      <c r="F120" s="144">
        <v>26</v>
      </c>
    </row>
    <row r="121" spans="1:6" x14ac:dyDescent="0.35">
      <c r="A121" s="147" t="s">
        <v>1431</v>
      </c>
      <c r="B121" s="144" t="s">
        <v>1005</v>
      </c>
      <c r="C121" s="144" t="s">
        <v>1705</v>
      </c>
      <c r="D121" s="144" t="s">
        <v>1824</v>
      </c>
      <c r="E121" s="147">
        <v>46721</v>
      </c>
      <c r="F121" s="144">
        <v>26</v>
      </c>
    </row>
    <row r="122" spans="1:6" x14ac:dyDescent="0.35">
      <c r="A122" s="147" t="s">
        <v>1270</v>
      </c>
      <c r="B122" s="144" t="s">
        <v>456</v>
      </c>
      <c r="C122" s="144" t="s">
        <v>1266</v>
      </c>
      <c r="D122" s="144" t="s">
        <v>1825</v>
      </c>
      <c r="E122" s="147">
        <v>46740</v>
      </c>
      <c r="F122" s="144">
        <v>10</v>
      </c>
    </row>
    <row r="123" spans="1:6" x14ac:dyDescent="0.35">
      <c r="A123" s="147" t="s">
        <v>1272</v>
      </c>
      <c r="B123" s="144" t="s">
        <v>191</v>
      </c>
      <c r="C123" s="144" t="s">
        <v>1706</v>
      </c>
      <c r="D123" s="144" t="s">
        <v>1824</v>
      </c>
      <c r="E123" s="150">
        <v>1013</v>
      </c>
      <c r="F123" s="144">
        <v>4</v>
      </c>
    </row>
    <row r="124" spans="1:6" x14ac:dyDescent="0.35">
      <c r="A124" s="147" t="s">
        <v>1116</v>
      </c>
      <c r="B124" s="144" t="s">
        <v>1005</v>
      </c>
      <c r="C124" s="144" t="s">
        <v>1707</v>
      </c>
      <c r="D124" s="144" t="s">
        <v>1824</v>
      </c>
      <c r="E124" s="152">
        <v>4940</v>
      </c>
      <c r="F124" s="144">
        <v>26</v>
      </c>
    </row>
    <row r="125" spans="1:6" x14ac:dyDescent="0.35">
      <c r="A125" s="147" t="s">
        <v>1274</v>
      </c>
      <c r="B125" s="144" t="s">
        <v>1005</v>
      </c>
      <c r="C125" s="144" t="s">
        <v>1708</v>
      </c>
      <c r="D125" s="144" t="s">
        <v>1824</v>
      </c>
      <c r="E125" s="149">
        <v>5156</v>
      </c>
      <c r="F125" s="144">
        <v>26</v>
      </c>
    </row>
    <row r="126" spans="1:6" x14ac:dyDescent="0.35">
      <c r="A126" s="147" t="s">
        <v>1118</v>
      </c>
      <c r="B126" s="144" t="s">
        <v>1005</v>
      </c>
      <c r="C126" s="144" t="s">
        <v>1709</v>
      </c>
      <c r="D126" s="144" t="s">
        <v>1824</v>
      </c>
      <c r="E126" s="152">
        <v>5338</v>
      </c>
      <c r="F126" s="144">
        <v>26</v>
      </c>
    </row>
    <row r="127" spans="1:6" x14ac:dyDescent="0.35">
      <c r="A127" s="147" t="s">
        <v>1275</v>
      </c>
      <c r="B127" s="144" t="s">
        <v>1005</v>
      </c>
      <c r="C127" s="144" t="s">
        <v>1710</v>
      </c>
      <c r="D127" s="144" t="s">
        <v>1824</v>
      </c>
      <c r="E127" s="147">
        <v>46807</v>
      </c>
      <c r="F127" s="144">
        <v>26</v>
      </c>
    </row>
    <row r="128" spans="1:6" x14ac:dyDescent="0.35">
      <c r="A128" s="147" t="s">
        <v>1276</v>
      </c>
      <c r="B128" s="144" t="s">
        <v>534</v>
      </c>
      <c r="C128" s="144" t="s">
        <v>1711</v>
      </c>
      <c r="D128" s="144" t="s">
        <v>1824</v>
      </c>
      <c r="E128" s="147">
        <v>46686</v>
      </c>
      <c r="F128" s="144">
        <v>13</v>
      </c>
    </row>
    <row r="129" spans="1:6" x14ac:dyDescent="0.35">
      <c r="A129" s="147" t="s">
        <v>1432</v>
      </c>
      <c r="B129" s="144" t="s">
        <v>1005</v>
      </c>
      <c r="C129" s="144" t="s">
        <v>1712</v>
      </c>
      <c r="D129" s="144" t="s">
        <v>1824</v>
      </c>
      <c r="E129" s="147">
        <v>57797</v>
      </c>
      <c r="F129" s="144">
        <v>26</v>
      </c>
    </row>
    <row r="130" spans="1:6" x14ac:dyDescent="0.35">
      <c r="A130" s="147" t="s">
        <v>1120</v>
      </c>
      <c r="B130" s="144" t="s">
        <v>534</v>
      </c>
      <c r="C130" s="144" t="s">
        <v>1713</v>
      </c>
      <c r="D130" s="144" t="s">
        <v>1825</v>
      </c>
      <c r="E130" s="152">
        <v>4807</v>
      </c>
      <c r="F130" s="144">
        <v>13</v>
      </c>
    </row>
    <row r="131" spans="1:6" x14ac:dyDescent="0.35">
      <c r="A131" s="147" t="s">
        <v>1277</v>
      </c>
      <c r="B131" s="144" t="s">
        <v>534</v>
      </c>
      <c r="C131" s="144" t="s">
        <v>1271</v>
      </c>
      <c r="D131" s="144" t="s">
        <v>1463</v>
      </c>
      <c r="E131" s="147">
        <v>46718</v>
      </c>
      <c r="F131" s="144">
        <v>13</v>
      </c>
    </row>
    <row r="132" spans="1:6" x14ac:dyDescent="0.35">
      <c r="A132" s="147" t="s">
        <v>1279</v>
      </c>
      <c r="B132" s="144" t="s">
        <v>174</v>
      </c>
      <c r="C132" s="144" t="s">
        <v>1115</v>
      </c>
      <c r="D132" s="144" t="s">
        <v>1825</v>
      </c>
      <c r="E132" s="150">
        <v>1012</v>
      </c>
      <c r="F132" s="144">
        <v>4</v>
      </c>
    </row>
    <row r="133" spans="1:6" x14ac:dyDescent="0.35">
      <c r="A133" s="147" t="s">
        <v>1433</v>
      </c>
      <c r="B133" s="144" t="s">
        <v>567</v>
      </c>
      <c r="C133" s="144" t="s">
        <v>1273</v>
      </c>
      <c r="D133" s="144" t="s">
        <v>1825</v>
      </c>
      <c r="E133" s="147">
        <v>57633</v>
      </c>
      <c r="F133" s="144">
        <v>13</v>
      </c>
    </row>
    <row r="134" spans="1:6" x14ac:dyDescent="0.35">
      <c r="A134" s="147" t="s">
        <v>1280</v>
      </c>
      <c r="B134" s="144" t="s">
        <v>858</v>
      </c>
      <c r="C134" s="144" t="s">
        <v>1117</v>
      </c>
      <c r="D134" s="144" t="s">
        <v>1825</v>
      </c>
      <c r="E134" s="147">
        <v>46822</v>
      </c>
      <c r="F134" s="144">
        <v>21</v>
      </c>
    </row>
    <row r="135" spans="1:6" x14ac:dyDescent="0.35">
      <c r="A135" s="147" t="s">
        <v>1281</v>
      </c>
      <c r="B135" s="144" t="s">
        <v>827</v>
      </c>
      <c r="C135" s="144" t="s">
        <v>1714</v>
      </c>
      <c r="D135" s="144" t="s">
        <v>1824</v>
      </c>
      <c r="E135" s="149">
        <v>7149</v>
      </c>
      <c r="F135" s="144">
        <v>20</v>
      </c>
    </row>
    <row r="136" spans="1:6" x14ac:dyDescent="0.35">
      <c r="A136" s="147" t="s">
        <v>1283</v>
      </c>
      <c r="B136" s="144" t="s">
        <v>827</v>
      </c>
      <c r="C136" s="144" t="s">
        <v>1715</v>
      </c>
      <c r="D136" s="144" t="s">
        <v>1824</v>
      </c>
      <c r="E136" s="150">
        <v>1018</v>
      </c>
      <c r="F136" s="144">
        <v>20</v>
      </c>
    </row>
    <row r="137" spans="1:6" x14ac:dyDescent="0.35">
      <c r="A137" s="147" t="s">
        <v>1285</v>
      </c>
      <c r="B137" s="144" t="s">
        <v>827</v>
      </c>
      <c r="C137" s="144" t="s">
        <v>1716</v>
      </c>
      <c r="D137" s="144" t="s">
        <v>1824</v>
      </c>
      <c r="E137" s="146">
        <v>7291</v>
      </c>
      <c r="F137" s="144">
        <v>20</v>
      </c>
    </row>
    <row r="138" spans="1:6" x14ac:dyDescent="0.35">
      <c r="A138" s="147" t="s">
        <v>1287</v>
      </c>
      <c r="B138" s="144" t="s">
        <v>1035</v>
      </c>
      <c r="C138" s="144" t="s">
        <v>1119</v>
      </c>
      <c r="D138" s="144" t="s">
        <v>1825</v>
      </c>
      <c r="E138" s="147">
        <v>46692</v>
      </c>
      <c r="F138" s="144">
        <v>28</v>
      </c>
    </row>
    <row r="139" spans="1:6" x14ac:dyDescent="0.35">
      <c r="A139" s="147" t="s">
        <v>1288</v>
      </c>
      <c r="B139" s="144" t="s">
        <v>72</v>
      </c>
      <c r="C139" s="144" t="s">
        <v>1717</v>
      </c>
      <c r="D139" s="144" t="s">
        <v>1824</v>
      </c>
      <c r="E139" s="147">
        <v>46760</v>
      </c>
      <c r="F139" s="144">
        <v>3</v>
      </c>
    </row>
    <row r="140" spans="1:6" x14ac:dyDescent="0.35">
      <c r="A140" s="147" t="s">
        <v>1289</v>
      </c>
      <c r="B140" s="144" t="s">
        <v>505</v>
      </c>
      <c r="C140" s="144" t="s">
        <v>1718</v>
      </c>
      <c r="D140" s="144" t="s">
        <v>1824</v>
      </c>
      <c r="E140" s="147">
        <v>46795</v>
      </c>
      <c r="F140" s="144">
        <v>12</v>
      </c>
    </row>
    <row r="141" spans="1:6" x14ac:dyDescent="0.35">
      <c r="A141" s="147" t="s">
        <v>1286</v>
      </c>
      <c r="B141" s="144" t="s">
        <v>481</v>
      </c>
      <c r="C141" s="144" t="s">
        <v>1278</v>
      </c>
      <c r="D141" s="144" t="s">
        <v>1463</v>
      </c>
      <c r="E141" s="147">
        <v>46741</v>
      </c>
      <c r="F141" s="144">
        <v>12</v>
      </c>
    </row>
    <row r="142" spans="1:6" x14ac:dyDescent="0.35">
      <c r="A142" s="147" t="s">
        <v>1293</v>
      </c>
      <c r="B142" s="144" t="s">
        <v>858</v>
      </c>
      <c r="C142" s="144" t="s">
        <v>1719</v>
      </c>
      <c r="D142" s="144" t="s">
        <v>1824</v>
      </c>
      <c r="E142" s="147">
        <v>46830</v>
      </c>
      <c r="F142" s="144">
        <v>21</v>
      </c>
    </row>
    <row r="143" spans="1:6" x14ac:dyDescent="0.35">
      <c r="A143" s="147" t="s">
        <v>1434</v>
      </c>
      <c r="B143" s="144" t="s">
        <v>1008</v>
      </c>
      <c r="C143" s="144" t="s">
        <v>1720</v>
      </c>
      <c r="D143" s="144" t="s">
        <v>1824</v>
      </c>
      <c r="E143" s="147">
        <v>58272</v>
      </c>
      <c r="F143" s="144">
        <v>27</v>
      </c>
    </row>
    <row r="144" spans="1:6" x14ac:dyDescent="0.35">
      <c r="A144" s="147" t="s">
        <v>1435</v>
      </c>
      <c r="B144" s="144" t="s">
        <v>1005</v>
      </c>
      <c r="C144" s="144" t="s">
        <v>1721</v>
      </c>
      <c r="D144" s="144" t="s">
        <v>1824</v>
      </c>
      <c r="E144" s="147">
        <v>58270</v>
      </c>
      <c r="F144" s="144">
        <v>26</v>
      </c>
    </row>
    <row r="145" spans="1:14" x14ac:dyDescent="0.35">
      <c r="A145" s="147" t="s">
        <v>1436</v>
      </c>
      <c r="B145" s="144" t="s">
        <v>749</v>
      </c>
      <c r="C145" s="144" t="s">
        <v>1282</v>
      </c>
      <c r="D145" s="144" t="s">
        <v>1463</v>
      </c>
      <c r="E145" s="147">
        <v>57976</v>
      </c>
      <c r="F145" s="144">
        <v>18</v>
      </c>
    </row>
    <row r="146" spans="1:14" x14ac:dyDescent="0.35">
      <c r="A146" s="147" t="s">
        <v>1437</v>
      </c>
      <c r="B146" s="144" t="s">
        <v>722</v>
      </c>
      <c r="C146" s="144" t="s">
        <v>1284</v>
      </c>
      <c r="D146" s="144" t="s">
        <v>1825</v>
      </c>
      <c r="E146" s="147">
        <v>57974</v>
      </c>
      <c r="F146" s="144">
        <v>17</v>
      </c>
    </row>
    <row r="147" spans="1:14" x14ac:dyDescent="0.35">
      <c r="A147" s="147" t="s">
        <v>1290</v>
      </c>
      <c r="B147" s="144" t="s">
        <v>72</v>
      </c>
      <c r="C147" s="144" t="s">
        <v>1722</v>
      </c>
      <c r="D147" s="144" t="s">
        <v>1824</v>
      </c>
      <c r="E147" s="147">
        <v>56809</v>
      </c>
      <c r="F147" s="144">
        <v>2</v>
      </c>
    </row>
    <row r="148" spans="1:14" x14ac:dyDescent="0.35">
      <c r="A148" s="147" t="s">
        <v>1291</v>
      </c>
      <c r="B148" s="144" t="s">
        <v>1005</v>
      </c>
      <c r="C148" s="144" t="s">
        <v>1723</v>
      </c>
      <c r="D148" s="144" t="s">
        <v>1824</v>
      </c>
      <c r="E148" s="147">
        <v>54902</v>
      </c>
      <c r="F148" s="144">
        <v>26</v>
      </c>
    </row>
    <row r="149" spans="1:14" x14ac:dyDescent="0.35">
      <c r="A149" s="147" t="s">
        <v>1438</v>
      </c>
      <c r="B149" s="144" t="s">
        <v>1005</v>
      </c>
      <c r="C149" s="144" t="s">
        <v>1724</v>
      </c>
      <c r="D149" s="144" t="s">
        <v>1824</v>
      </c>
      <c r="E149" s="147">
        <v>57971</v>
      </c>
      <c r="F149" s="144">
        <v>26</v>
      </c>
    </row>
    <row r="150" spans="1:14" x14ac:dyDescent="0.35">
      <c r="A150" s="147" t="s">
        <v>1292</v>
      </c>
      <c r="B150" s="144" t="s">
        <v>1005</v>
      </c>
      <c r="C150" s="144" t="s">
        <v>1725</v>
      </c>
      <c r="D150" s="144" t="s">
        <v>1824</v>
      </c>
      <c r="E150" s="147">
        <v>54903</v>
      </c>
      <c r="F150" s="144">
        <v>26</v>
      </c>
    </row>
    <row r="151" spans="1:14" x14ac:dyDescent="0.35">
      <c r="A151" s="147" t="s">
        <v>1294</v>
      </c>
      <c r="B151" s="144" t="s">
        <v>1005</v>
      </c>
      <c r="C151" s="144" t="s">
        <v>1726</v>
      </c>
      <c r="D151" s="144" t="s">
        <v>1824</v>
      </c>
      <c r="E151" s="147">
        <v>46747</v>
      </c>
      <c r="F151" s="144">
        <v>26</v>
      </c>
    </row>
    <row r="152" spans="1:14" x14ac:dyDescent="0.35">
      <c r="A152" s="147" t="s">
        <v>1296</v>
      </c>
      <c r="B152" s="144" t="s">
        <v>1005</v>
      </c>
      <c r="C152" s="144" t="s">
        <v>1727</v>
      </c>
      <c r="D152" s="144" t="s">
        <v>1824</v>
      </c>
      <c r="E152" s="149">
        <v>6672</v>
      </c>
      <c r="F152" s="144">
        <v>26</v>
      </c>
    </row>
    <row r="153" spans="1:14" x14ac:dyDescent="0.35">
      <c r="A153" s="147" t="s">
        <v>1298</v>
      </c>
      <c r="B153" s="144" t="s">
        <v>1005</v>
      </c>
      <c r="C153" s="144" t="s">
        <v>1728</v>
      </c>
      <c r="D153" s="144" t="s">
        <v>1824</v>
      </c>
      <c r="E153" s="149">
        <v>6744</v>
      </c>
      <c r="F153" s="144">
        <v>26</v>
      </c>
    </row>
    <row r="154" spans="1:14" x14ac:dyDescent="0.35">
      <c r="A154" s="147" t="s">
        <v>1300</v>
      </c>
      <c r="B154" s="144" t="s">
        <v>1005</v>
      </c>
      <c r="C154" s="144" t="s">
        <v>1729</v>
      </c>
      <c r="D154" s="144" t="s">
        <v>1824</v>
      </c>
      <c r="E154" s="149">
        <v>5175</v>
      </c>
      <c r="F154" s="144">
        <v>26</v>
      </c>
    </row>
    <row r="155" spans="1:14" x14ac:dyDescent="0.35">
      <c r="A155" s="147" t="s">
        <v>1302</v>
      </c>
      <c r="B155" s="144" t="s">
        <v>1005</v>
      </c>
      <c r="C155" s="144" t="s">
        <v>1730</v>
      </c>
      <c r="D155" s="144" t="s">
        <v>1824</v>
      </c>
      <c r="E155" s="150">
        <v>1004</v>
      </c>
      <c r="F155" s="144">
        <v>26</v>
      </c>
      <c r="M155" s="147"/>
      <c r="N155" s="148"/>
    </row>
    <row r="156" spans="1:14" x14ac:dyDescent="0.35">
      <c r="A156" s="147" t="s">
        <v>1303</v>
      </c>
      <c r="B156" s="144" t="s">
        <v>1005</v>
      </c>
      <c r="C156" s="144" t="s">
        <v>1731</v>
      </c>
      <c r="D156" s="144" t="s">
        <v>1824</v>
      </c>
      <c r="E156" s="149">
        <v>5061</v>
      </c>
      <c r="F156" s="144">
        <v>26</v>
      </c>
      <c r="M156" s="147"/>
    </row>
    <row r="157" spans="1:14" x14ac:dyDescent="0.35">
      <c r="A157" s="147" t="s">
        <v>1305</v>
      </c>
      <c r="B157" s="144" t="s">
        <v>1005</v>
      </c>
      <c r="C157" s="144" t="s">
        <v>1732</v>
      </c>
      <c r="D157" s="144" t="s">
        <v>1824</v>
      </c>
      <c r="E157" s="149">
        <v>6635</v>
      </c>
      <c r="F157" s="144">
        <v>26</v>
      </c>
      <c r="M157" s="147"/>
      <c r="N157" s="148"/>
    </row>
    <row r="158" spans="1:14" x14ac:dyDescent="0.35">
      <c r="A158" s="147" t="s">
        <v>1307</v>
      </c>
      <c r="B158" s="144" t="s">
        <v>1005</v>
      </c>
      <c r="C158" s="144" t="s">
        <v>1733</v>
      </c>
      <c r="D158" s="144" t="s">
        <v>1824</v>
      </c>
      <c r="E158" s="149">
        <v>6674</v>
      </c>
      <c r="F158" s="144">
        <v>26</v>
      </c>
      <c r="M158" s="147"/>
      <c r="N158" s="148"/>
    </row>
    <row r="159" spans="1:14" x14ac:dyDescent="0.35">
      <c r="A159" s="147" t="s">
        <v>1308</v>
      </c>
      <c r="B159" s="144" t="s">
        <v>1005</v>
      </c>
      <c r="C159" s="144" t="s">
        <v>1734</v>
      </c>
      <c r="D159" s="144" t="s">
        <v>1824</v>
      </c>
      <c r="E159" s="147">
        <v>46814</v>
      </c>
      <c r="F159" s="144">
        <v>26</v>
      </c>
      <c r="M159" s="147"/>
      <c r="N159" s="148"/>
    </row>
    <row r="160" spans="1:14" x14ac:dyDescent="0.35">
      <c r="A160" s="147" t="s">
        <v>1310</v>
      </c>
      <c r="B160" s="144" t="s">
        <v>1005</v>
      </c>
      <c r="C160" s="144" t="s">
        <v>1735</v>
      </c>
      <c r="D160" s="144" t="s">
        <v>1824</v>
      </c>
      <c r="E160" s="150">
        <v>1023</v>
      </c>
      <c r="F160" s="144">
        <v>26</v>
      </c>
      <c r="M160" s="147"/>
    </row>
    <row r="161" spans="1:14" x14ac:dyDescent="0.35">
      <c r="A161" s="147" t="s">
        <v>1311</v>
      </c>
      <c r="B161" s="144" t="s">
        <v>1005</v>
      </c>
      <c r="C161" s="144" t="s">
        <v>1736</v>
      </c>
      <c r="D161" s="144" t="s">
        <v>1824</v>
      </c>
      <c r="E161" s="147">
        <v>46848</v>
      </c>
      <c r="F161" s="144">
        <v>26</v>
      </c>
      <c r="M161" s="147"/>
      <c r="N161" s="148"/>
    </row>
    <row r="162" spans="1:14" x14ac:dyDescent="0.35">
      <c r="A162" s="147" t="s">
        <v>1312</v>
      </c>
      <c r="B162" s="144" t="s">
        <v>1005</v>
      </c>
      <c r="C162" s="144" t="s">
        <v>1737</v>
      </c>
      <c r="D162" s="144" t="s">
        <v>1824</v>
      </c>
      <c r="E162" s="149">
        <v>7150</v>
      </c>
      <c r="F162" s="144">
        <v>26</v>
      </c>
      <c r="M162" s="147"/>
      <c r="N162" s="148"/>
    </row>
    <row r="163" spans="1:14" x14ac:dyDescent="0.35">
      <c r="A163" s="147" t="s">
        <v>1313</v>
      </c>
      <c r="B163" s="144" t="s">
        <v>1005</v>
      </c>
      <c r="C163" s="144" t="s">
        <v>1738</v>
      </c>
      <c r="D163" s="144" t="s">
        <v>1824</v>
      </c>
      <c r="E163" s="147">
        <v>46823</v>
      </c>
      <c r="F163" s="144">
        <v>26</v>
      </c>
      <c r="M163" s="147"/>
      <c r="N163" s="148"/>
    </row>
    <row r="164" spans="1:14" x14ac:dyDescent="0.35">
      <c r="A164" s="147" t="s">
        <v>1314</v>
      </c>
      <c r="B164" s="144" t="s">
        <v>1005</v>
      </c>
      <c r="C164" s="144" t="s">
        <v>1739</v>
      </c>
      <c r="D164" s="144" t="s">
        <v>1824</v>
      </c>
      <c r="E164" s="147">
        <v>46756</v>
      </c>
      <c r="F164" s="144">
        <v>26</v>
      </c>
      <c r="M164" s="147"/>
      <c r="N164" s="148"/>
    </row>
    <row r="165" spans="1:14" x14ac:dyDescent="0.35">
      <c r="A165" s="147" t="s">
        <v>1315</v>
      </c>
      <c r="B165" s="144" t="s">
        <v>1005</v>
      </c>
      <c r="C165" s="144" t="s">
        <v>1740</v>
      </c>
      <c r="D165" s="144" t="s">
        <v>1824</v>
      </c>
      <c r="E165" s="147">
        <v>56735</v>
      </c>
      <c r="F165" s="144">
        <v>26</v>
      </c>
    </row>
    <row r="166" spans="1:14" x14ac:dyDescent="0.35">
      <c r="A166" s="147" t="s">
        <v>1316</v>
      </c>
      <c r="B166" s="144" t="s">
        <v>1005</v>
      </c>
      <c r="C166" s="144" t="s">
        <v>1741</v>
      </c>
      <c r="D166" s="144" t="s">
        <v>1824</v>
      </c>
      <c r="E166" s="147">
        <v>46637</v>
      </c>
      <c r="F166" s="144">
        <v>26</v>
      </c>
    </row>
    <row r="167" spans="1:14" x14ac:dyDescent="0.35">
      <c r="A167" s="147" t="s">
        <v>1317</v>
      </c>
      <c r="B167" s="144" t="s">
        <v>1005</v>
      </c>
      <c r="C167" s="144" t="s">
        <v>1742</v>
      </c>
      <c r="D167" s="144" t="s">
        <v>1824</v>
      </c>
      <c r="E167" s="147">
        <v>46647</v>
      </c>
      <c r="F167" s="144">
        <v>26</v>
      </c>
    </row>
    <row r="168" spans="1:14" x14ac:dyDescent="0.35">
      <c r="A168" s="147" t="s">
        <v>1318</v>
      </c>
      <c r="B168" s="144" t="s">
        <v>72</v>
      </c>
      <c r="C168" s="144" t="s">
        <v>1295</v>
      </c>
      <c r="D168" s="144" t="s">
        <v>1825</v>
      </c>
      <c r="E168" s="149">
        <v>7151</v>
      </c>
      <c r="F168" s="144">
        <v>3</v>
      </c>
    </row>
    <row r="169" spans="1:14" x14ac:dyDescent="0.35">
      <c r="A169" s="147" t="s">
        <v>1122</v>
      </c>
      <c r="B169" s="144" t="s">
        <v>1005</v>
      </c>
      <c r="C169" s="144" t="s">
        <v>1743</v>
      </c>
      <c r="D169" s="144" t="s">
        <v>1824</v>
      </c>
      <c r="E169" s="152">
        <v>4958</v>
      </c>
      <c r="F169" s="144">
        <v>26</v>
      </c>
    </row>
    <row r="170" spans="1:14" x14ac:dyDescent="0.35">
      <c r="A170" s="147" t="s">
        <v>1320</v>
      </c>
      <c r="B170" s="144" t="s">
        <v>191</v>
      </c>
      <c r="C170" s="144" t="s">
        <v>1297</v>
      </c>
      <c r="D170" s="144" t="s">
        <v>1825</v>
      </c>
      <c r="E170" s="150">
        <v>1019</v>
      </c>
      <c r="F170" s="144">
        <v>4</v>
      </c>
    </row>
    <row r="171" spans="1:14" x14ac:dyDescent="0.35">
      <c r="A171" s="147" t="s">
        <v>1322</v>
      </c>
      <c r="B171" s="144" t="s">
        <v>877</v>
      </c>
      <c r="C171" s="144" t="s">
        <v>1299</v>
      </c>
      <c r="D171" s="144" t="s">
        <v>1825</v>
      </c>
      <c r="E171" s="149">
        <v>6908</v>
      </c>
      <c r="F171" s="144">
        <v>22</v>
      </c>
    </row>
    <row r="172" spans="1:14" x14ac:dyDescent="0.35">
      <c r="A172" s="147" t="s">
        <v>1324</v>
      </c>
      <c r="B172" s="144" t="s">
        <v>191</v>
      </c>
      <c r="C172" s="144" t="s">
        <v>1301</v>
      </c>
      <c r="D172" s="144" t="s">
        <v>1463</v>
      </c>
      <c r="E172" s="149">
        <v>6816</v>
      </c>
      <c r="F172" s="144">
        <v>4</v>
      </c>
    </row>
    <row r="173" spans="1:14" x14ac:dyDescent="0.35">
      <c r="A173" s="147" t="s">
        <v>1325</v>
      </c>
      <c r="B173" s="144" t="s">
        <v>478</v>
      </c>
      <c r="C173" s="144" t="s">
        <v>1744</v>
      </c>
      <c r="D173" s="144" t="s">
        <v>1825</v>
      </c>
      <c r="E173" s="147">
        <v>46693</v>
      </c>
      <c r="F173" s="144">
        <v>11</v>
      </c>
    </row>
    <row r="174" spans="1:14" x14ac:dyDescent="0.35">
      <c r="A174" s="147" t="s">
        <v>1327</v>
      </c>
      <c r="B174" s="144" t="s">
        <v>43</v>
      </c>
      <c r="C174" s="144" t="s">
        <v>1304</v>
      </c>
      <c r="D174" s="144" t="s">
        <v>1825</v>
      </c>
      <c r="E174" s="149">
        <v>6353</v>
      </c>
      <c r="F174" s="144">
        <v>1</v>
      </c>
    </row>
    <row r="175" spans="1:14" x14ac:dyDescent="0.35">
      <c r="A175" s="147" t="s">
        <v>1329</v>
      </c>
      <c r="B175" s="144" t="s">
        <v>818</v>
      </c>
      <c r="C175" s="144" t="s">
        <v>1306</v>
      </c>
      <c r="D175" s="144" t="s">
        <v>1825</v>
      </c>
      <c r="E175" s="150">
        <v>1005</v>
      </c>
      <c r="F175" s="144">
        <v>20</v>
      </c>
    </row>
    <row r="176" spans="1:14" x14ac:dyDescent="0.35">
      <c r="A176" s="147" t="s">
        <v>1330</v>
      </c>
      <c r="B176" s="144" t="s">
        <v>223</v>
      </c>
      <c r="C176" s="144" t="s">
        <v>1745</v>
      </c>
      <c r="D176" s="144" t="s">
        <v>1824</v>
      </c>
      <c r="E176" s="147">
        <v>46821</v>
      </c>
      <c r="F176" s="144">
        <v>5</v>
      </c>
    </row>
    <row r="177" spans="1:14" x14ac:dyDescent="0.35">
      <c r="A177" s="147" t="s">
        <v>1439</v>
      </c>
      <c r="B177" s="144" t="s">
        <v>904</v>
      </c>
      <c r="C177" s="144" t="s">
        <v>1309</v>
      </c>
      <c r="D177" s="144" t="s">
        <v>1463</v>
      </c>
      <c r="E177" s="147">
        <v>58260</v>
      </c>
      <c r="F177" s="144">
        <v>23</v>
      </c>
      <c r="M177" s="148"/>
      <c r="N177" s="148"/>
    </row>
    <row r="178" spans="1:14" x14ac:dyDescent="0.35">
      <c r="A178" s="147" t="s">
        <v>1331</v>
      </c>
      <c r="B178" s="144" t="s">
        <v>1005</v>
      </c>
      <c r="C178" s="144" t="s">
        <v>1746</v>
      </c>
      <c r="D178" s="144" t="s">
        <v>1824</v>
      </c>
      <c r="E178" s="147">
        <v>46831</v>
      </c>
      <c r="F178" s="144">
        <v>26</v>
      </c>
    </row>
    <row r="179" spans="1:14" x14ac:dyDescent="0.35">
      <c r="A179" s="147" t="s">
        <v>1332</v>
      </c>
      <c r="B179" s="144" t="s">
        <v>466</v>
      </c>
      <c r="C179" s="144" t="s">
        <v>1747</v>
      </c>
      <c r="D179" s="144" t="s">
        <v>1824</v>
      </c>
      <c r="E179" s="147">
        <v>57108</v>
      </c>
      <c r="F179" s="144">
        <v>11</v>
      </c>
    </row>
    <row r="180" spans="1:14" x14ac:dyDescent="0.35">
      <c r="A180" s="147" t="s">
        <v>1334</v>
      </c>
      <c r="B180" s="144" t="s">
        <v>1005</v>
      </c>
      <c r="C180" s="144" t="s">
        <v>1748</v>
      </c>
      <c r="D180" s="144" t="s">
        <v>1824</v>
      </c>
      <c r="E180" s="149">
        <v>5274</v>
      </c>
      <c r="F180" s="144">
        <v>26</v>
      </c>
    </row>
    <row r="181" spans="1:14" x14ac:dyDescent="0.35">
      <c r="A181" s="147" t="s">
        <v>1440</v>
      </c>
      <c r="B181" s="144" t="s">
        <v>433</v>
      </c>
      <c r="C181" s="144" t="s">
        <v>1749</v>
      </c>
      <c r="D181" s="144" t="s">
        <v>1824</v>
      </c>
      <c r="E181" s="147">
        <v>58162</v>
      </c>
      <c r="F181" s="144">
        <v>10</v>
      </c>
    </row>
    <row r="182" spans="1:14" x14ac:dyDescent="0.35">
      <c r="A182" s="147" t="s">
        <v>1335</v>
      </c>
      <c r="B182" s="144" t="s">
        <v>904</v>
      </c>
      <c r="C182" s="144" t="s">
        <v>1121</v>
      </c>
      <c r="D182" s="144" t="s">
        <v>1825</v>
      </c>
      <c r="E182" s="147">
        <v>46650</v>
      </c>
      <c r="F182" s="144">
        <v>23</v>
      </c>
    </row>
    <row r="183" spans="1:14" x14ac:dyDescent="0.35">
      <c r="A183" s="147" t="s">
        <v>1336</v>
      </c>
      <c r="B183" s="144" t="s">
        <v>775</v>
      </c>
      <c r="C183" s="144" t="s">
        <v>1319</v>
      </c>
      <c r="D183" s="144" t="s">
        <v>1463</v>
      </c>
      <c r="E183" s="147">
        <v>46850</v>
      </c>
      <c r="F183" s="144">
        <v>19</v>
      </c>
    </row>
    <row r="184" spans="1:14" x14ac:dyDescent="0.35">
      <c r="A184" s="147" t="s">
        <v>1337</v>
      </c>
      <c r="B184" s="144" t="s">
        <v>707</v>
      </c>
      <c r="C184" s="144" t="s">
        <v>1321</v>
      </c>
      <c r="D184" s="144" t="s">
        <v>1825</v>
      </c>
      <c r="E184" s="147">
        <v>46796</v>
      </c>
      <c r="F184" s="144">
        <v>17</v>
      </c>
    </row>
    <row r="185" spans="1:14" x14ac:dyDescent="0.35">
      <c r="A185" s="147" t="s">
        <v>1338</v>
      </c>
      <c r="B185" s="144" t="s">
        <v>292</v>
      </c>
      <c r="C185" s="144" t="s">
        <v>1323</v>
      </c>
      <c r="D185" s="144" t="s">
        <v>1825</v>
      </c>
      <c r="E185" s="147">
        <v>46834</v>
      </c>
      <c r="F185" s="144">
        <v>7</v>
      </c>
    </row>
    <row r="186" spans="1:14" x14ac:dyDescent="0.35">
      <c r="A186" s="147" t="s">
        <v>1339</v>
      </c>
      <c r="B186" s="144" t="s">
        <v>684</v>
      </c>
      <c r="C186" s="144" t="s">
        <v>1326</v>
      </c>
      <c r="D186" s="144" t="s">
        <v>1825</v>
      </c>
      <c r="E186" s="147">
        <v>46837</v>
      </c>
      <c r="F186" s="144">
        <v>16</v>
      </c>
    </row>
    <row r="187" spans="1:14" x14ac:dyDescent="0.35">
      <c r="A187" s="147" t="s">
        <v>1340</v>
      </c>
      <c r="B187" s="144" t="s">
        <v>223</v>
      </c>
      <c r="C187" s="144" t="s">
        <v>1328</v>
      </c>
      <c r="D187" s="144" t="s">
        <v>1463</v>
      </c>
      <c r="E187" s="147">
        <v>46791</v>
      </c>
      <c r="F187" s="144">
        <v>5</v>
      </c>
    </row>
    <row r="188" spans="1:14" x14ac:dyDescent="0.35">
      <c r="A188" s="147" t="s">
        <v>1341</v>
      </c>
      <c r="B188" s="144" t="s">
        <v>1005</v>
      </c>
      <c r="C188" s="144" t="s">
        <v>1750</v>
      </c>
      <c r="D188" s="144" t="s">
        <v>1824</v>
      </c>
      <c r="E188" s="147">
        <v>46752</v>
      </c>
      <c r="F188" s="144">
        <v>26</v>
      </c>
    </row>
    <row r="189" spans="1:14" x14ac:dyDescent="0.35">
      <c r="A189" s="147" t="s">
        <v>1342</v>
      </c>
      <c r="B189" s="144" t="s">
        <v>1005</v>
      </c>
      <c r="C189" s="144" t="s">
        <v>1751</v>
      </c>
      <c r="D189" s="144" t="s">
        <v>1824</v>
      </c>
      <c r="E189" s="147">
        <v>46809</v>
      </c>
      <c r="F189" s="144">
        <v>26</v>
      </c>
    </row>
    <row r="190" spans="1:14" x14ac:dyDescent="0.35">
      <c r="A190" s="147" t="s">
        <v>1343</v>
      </c>
      <c r="B190" s="144" t="s">
        <v>1005</v>
      </c>
      <c r="C190" s="144" t="s">
        <v>1752</v>
      </c>
      <c r="D190" s="144" t="s">
        <v>1824</v>
      </c>
      <c r="E190" s="147">
        <v>46730</v>
      </c>
      <c r="F190" s="144">
        <v>26</v>
      </c>
    </row>
    <row r="191" spans="1:14" x14ac:dyDescent="0.35">
      <c r="A191" s="147" t="s">
        <v>1458</v>
      </c>
      <c r="B191" s="144" t="s">
        <v>72</v>
      </c>
      <c r="C191" s="144" t="s">
        <v>1333</v>
      </c>
      <c r="D191" s="144" t="s">
        <v>1825</v>
      </c>
      <c r="E191" s="150">
        <v>1026</v>
      </c>
      <c r="F191" s="144">
        <v>3</v>
      </c>
    </row>
    <row r="192" spans="1:14" x14ac:dyDescent="0.35">
      <c r="A192" s="147" t="s">
        <v>1344</v>
      </c>
      <c r="B192" s="144" t="s">
        <v>72</v>
      </c>
      <c r="C192" s="144" t="s">
        <v>1753</v>
      </c>
      <c r="D192" s="144" t="s">
        <v>1824</v>
      </c>
      <c r="E192" s="147">
        <v>46852</v>
      </c>
      <c r="F192" s="144">
        <v>2</v>
      </c>
    </row>
    <row r="193" spans="1:6" x14ac:dyDescent="0.35">
      <c r="A193" s="147" t="s">
        <v>1345</v>
      </c>
      <c r="B193" s="144" t="s">
        <v>72</v>
      </c>
      <c r="C193" s="144" t="s">
        <v>1754</v>
      </c>
      <c r="D193" s="144" t="s">
        <v>1824</v>
      </c>
      <c r="E193" s="147">
        <v>46755</v>
      </c>
      <c r="F193" s="144">
        <v>3</v>
      </c>
    </row>
    <row r="194" spans="1:6" x14ac:dyDescent="0.35">
      <c r="A194" s="147" t="s">
        <v>1454</v>
      </c>
      <c r="B194" s="144" t="s">
        <v>1008</v>
      </c>
      <c r="C194" s="144" t="s">
        <v>1755</v>
      </c>
      <c r="D194" s="144" t="s">
        <v>1824</v>
      </c>
      <c r="E194" s="150">
        <v>1002</v>
      </c>
      <c r="F194" s="144">
        <v>27</v>
      </c>
    </row>
    <row r="195" spans="1:6" x14ac:dyDescent="0.35">
      <c r="A195" s="147" t="s">
        <v>1346</v>
      </c>
      <c r="B195" s="144" t="s">
        <v>72</v>
      </c>
      <c r="C195" s="144" t="s">
        <v>1756</v>
      </c>
      <c r="D195" s="144" t="s">
        <v>1824</v>
      </c>
      <c r="E195" s="147">
        <v>56845</v>
      </c>
      <c r="F195" s="144">
        <v>3</v>
      </c>
    </row>
    <row r="196" spans="1:6" x14ac:dyDescent="0.35">
      <c r="A196" s="147" t="s">
        <v>1347</v>
      </c>
      <c r="B196" s="144" t="s">
        <v>949</v>
      </c>
      <c r="C196" s="144" t="s">
        <v>1757</v>
      </c>
      <c r="D196" s="144" t="s">
        <v>1824</v>
      </c>
      <c r="E196" s="147">
        <v>46805</v>
      </c>
      <c r="F196" s="144">
        <v>24</v>
      </c>
    </row>
    <row r="197" spans="1:6" x14ac:dyDescent="0.35">
      <c r="A197" s="147" t="s">
        <v>1441</v>
      </c>
      <c r="B197" s="144" t="s">
        <v>636</v>
      </c>
      <c r="C197" s="144" t="s">
        <v>1758</v>
      </c>
      <c r="D197" s="144" t="s">
        <v>1824</v>
      </c>
      <c r="E197" s="147">
        <v>46733</v>
      </c>
      <c r="F197" s="144">
        <v>15</v>
      </c>
    </row>
    <row r="198" spans="1:6" x14ac:dyDescent="0.35">
      <c r="A198" s="147" t="s">
        <v>1442</v>
      </c>
      <c r="B198" s="144" t="s">
        <v>904</v>
      </c>
      <c r="C198" s="144" t="s">
        <v>1759</v>
      </c>
      <c r="D198" s="144" t="s">
        <v>1824</v>
      </c>
      <c r="E198" s="147">
        <v>57762</v>
      </c>
      <c r="F198" s="144">
        <v>23</v>
      </c>
    </row>
    <row r="199" spans="1:6" x14ac:dyDescent="0.35">
      <c r="A199" s="147" t="s">
        <v>1348</v>
      </c>
      <c r="B199" s="144" t="s">
        <v>1005</v>
      </c>
      <c r="C199" s="144" t="s">
        <v>1760</v>
      </c>
      <c r="D199" s="144" t="s">
        <v>1824</v>
      </c>
      <c r="E199" s="147">
        <v>46820</v>
      </c>
      <c r="F199" s="144">
        <v>26</v>
      </c>
    </row>
    <row r="200" spans="1:6" x14ac:dyDescent="0.35">
      <c r="A200" s="147" t="s">
        <v>1349</v>
      </c>
      <c r="B200" s="144" t="s">
        <v>223</v>
      </c>
      <c r="C200" s="144" t="s">
        <v>1761</v>
      </c>
      <c r="D200" s="144" t="s">
        <v>1824</v>
      </c>
      <c r="E200" s="147">
        <v>46813</v>
      </c>
      <c r="F200" s="144">
        <v>5</v>
      </c>
    </row>
    <row r="201" spans="1:6" x14ac:dyDescent="0.35">
      <c r="A201" s="147" t="s">
        <v>1350</v>
      </c>
      <c r="B201" s="144" t="s">
        <v>1005</v>
      </c>
      <c r="C201" s="144" t="s">
        <v>1762</v>
      </c>
      <c r="D201" s="144" t="s">
        <v>1824</v>
      </c>
      <c r="E201" s="147">
        <v>46790</v>
      </c>
      <c r="F201" s="144">
        <v>26</v>
      </c>
    </row>
    <row r="202" spans="1:6" x14ac:dyDescent="0.35">
      <c r="A202" s="147" t="s">
        <v>1351</v>
      </c>
      <c r="B202" s="144" t="s">
        <v>1005</v>
      </c>
      <c r="C202" s="144" t="s">
        <v>1763</v>
      </c>
      <c r="D202" s="144" t="s">
        <v>1825</v>
      </c>
      <c r="E202" s="147">
        <v>46816</v>
      </c>
      <c r="F202" s="144">
        <v>26</v>
      </c>
    </row>
    <row r="203" spans="1:6" x14ac:dyDescent="0.35">
      <c r="A203" s="147" t="s">
        <v>1443</v>
      </c>
      <c r="B203" s="144" t="s">
        <v>1005</v>
      </c>
      <c r="C203" s="144" t="s">
        <v>1764</v>
      </c>
      <c r="D203" s="144" t="s">
        <v>1824</v>
      </c>
      <c r="E203" s="147">
        <v>58229</v>
      </c>
      <c r="F203" s="144">
        <v>26</v>
      </c>
    </row>
    <row r="204" spans="1:6" x14ac:dyDescent="0.35">
      <c r="A204" s="147" t="s">
        <v>1353</v>
      </c>
      <c r="B204" s="144" t="s">
        <v>1005</v>
      </c>
      <c r="C204" s="144" t="s">
        <v>1765</v>
      </c>
      <c r="D204" s="144" t="s">
        <v>1824</v>
      </c>
      <c r="E204" s="149">
        <v>5275</v>
      </c>
      <c r="F204" s="144">
        <v>26</v>
      </c>
    </row>
    <row r="205" spans="1:6" x14ac:dyDescent="0.35">
      <c r="A205" s="147" t="s">
        <v>1354</v>
      </c>
      <c r="B205" s="144" t="s">
        <v>1005</v>
      </c>
      <c r="C205" s="144" t="s">
        <v>1459</v>
      </c>
      <c r="D205" s="144" t="s">
        <v>1463</v>
      </c>
      <c r="E205" s="147">
        <v>46782</v>
      </c>
      <c r="F205" s="144">
        <v>26</v>
      </c>
    </row>
    <row r="206" spans="1:6" x14ac:dyDescent="0.35">
      <c r="A206" s="147" t="s">
        <v>1355</v>
      </c>
      <c r="B206" s="144" t="s">
        <v>1005</v>
      </c>
      <c r="C206" s="144" t="s">
        <v>1766</v>
      </c>
      <c r="D206" s="144" t="s">
        <v>1824</v>
      </c>
      <c r="E206" s="147">
        <v>46840</v>
      </c>
      <c r="F206" s="144">
        <v>26</v>
      </c>
    </row>
    <row r="207" spans="1:6" x14ac:dyDescent="0.35">
      <c r="A207" s="147" t="s">
        <v>1357</v>
      </c>
      <c r="B207" s="144" t="s">
        <v>1005</v>
      </c>
      <c r="C207" s="144" t="s">
        <v>1767</v>
      </c>
      <c r="D207" s="144" t="s">
        <v>1824</v>
      </c>
      <c r="E207" s="150">
        <v>1006</v>
      </c>
      <c r="F207" s="144">
        <v>26</v>
      </c>
    </row>
    <row r="208" spans="1:6" x14ac:dyDescent="0.35">
      <c r="A208" s="147" t="s">
        <v>1358</v>
      </c>
      <c r="B208" s="144" t="s">
        <v>72</v>
      </c>
      <c r="C208" s="144" t="s">
        <v>1768</v>
      </c>
      <c r="D208" s="144" t="s">
        <v>1825</v>
      </c>
      <c r="E208" s="147">
        <v>46673</v>
      </c>
      <c r="F208" s="144">
        <v>2</v>
      </c>
    </row>
    <row r="209" spans="1:6" x14ac:dyDescent="0.35">
      <c r="A209" s="147" t="s">
        <v>1359</v>
      </c>
      <c r="B209" s="144" t="s">
        <v>72</v>
      </c>
      <c r="C209" s="144" t="s">
        <v>1455</v>
      </c>
      <c r="D209" s="144" t="s">
        <v>1463</v>
      </c>
      <c r="E209" s="147">
        <v>46689</v>
      </c>
      <c r="F209" s="144">
        <v>2</v>
      </c>
    </row>
    <row r="210" spans="1:6" x14ac:dyDescent="0.35">
      <c r="A210" s="147" t="s">
        <v>1360</v>
      </c>
      <c r="B210" s="144" t="s">
        <v>636</v>
      </c>
      <c r="C210" s="144" t="s">
        <v>1769</v>
      </c>
      <c r="D210" s="144" t="s">
        <v>1824</v>
      </c>
      <c r="E210" s="147">
        <v>46808</v>
      </c>
      <c r="F210" s="144">
        <v>15</v>
      </c>
    </row>
    <row r="211" spans="1:6" x14ac:dyDescent="0.35">
      <c r="A211" s="147" t="s">
        <v>1363</v>
      </c>
      <c r="B211" s="144" t="s">
        <v>1005</v>
      </c>
      <c r="C211" s="144" t="s">
        <v>1770</v>
      </c>
      <c r="D211" s="144" t="s">
        <v>1824</v>
      </c>
      <c r="E211" s="147">
        <v>46818</v>
      </c>
      <c r="F211" s="144">
        <v>26</v>
      </c>
    </row>
    <row r="212" spans="1:6" x14ac:dyDescent="0.35">
      <c r="A212" s="147" t="s">
        <v>1364</v>
      </c>
      <c r="B212" s="144" t="s">
        <v>72</v>
      </c>
      <c r="C212" s="144" t="s">
        <v>1771</v>
      </c>
      <c r="D212" s="144" t="s">
        <v>1824</v>
      </c>
      <c r="E212" s="147">
        <v>57555</v>
      </c>
      <c r="F212" s="144">
        <v>3</v>
      </c>
    </row>
    <row r="213" spans="1:6" x14ac:dyDescent="0.35">
      <c r="A213" s="147" t="s">
        <v>1365</v>
      </c>
      <c r="B213" s="144" t="s">
        <v>72</v>
      </c>
      <c r="C213" s="144" t="s">
        <v>1772</v>
      </c>
      <c r="D213" s="144" t="s">
        <v>1824</v>
      </c>
      <c r="E213" s="147">
        <v>46768</v>
      </c>
      <c r="F213" s="144">
        <v>3</v>
      </c>
    </row>
    <row r="214" spans="1:6" x14ac:dyDescent="0.35">
      <c r="A214" s="147" t="s">
        <v>1367</v>
      </c>
      <c r="B214" s="144" t="s">
        <v>72</v>
      </c>
      <c r="C214" s="144" t="s">
        <v>1773</v>
      </c>
      <c r="D214" s="144" t="s">
        <v>1824</v>
      </c>
      <c r="E214" s="147">
        <v>1029</v>
      </c>
      <c r="F214" s="144">
        <v>2</v>
      </c>
    </row>
    <row r="215" spans="1:6" x14ac:dyDescent="0.35">
      <c r="A215" s="156" t="s">
        <v>1626</v>
      </c>
      <c r="B215" s="155" t="s">
        <v>16</v>
      </c>
      <c r="C215" s="155" t="s">
        <v>14</v>
      </c>
      <c r="D215" s="155" t="s">
        <v>1495</v>
      </c>
      <c r="E215" s="147" t="s">
        <v>1616</v>
      </c>
      <c r="F215" s="144">
        <v>3</v>
      </c>
    </row>
    <row r="216" spans="1:6" x14ac:dyDescent="0.35">
      <c r="A216" s="147" t="s">
        <v>1368</v>
      </c>
      <c r="B216" s="144" t="s">
        <v>72</v>
      </c>
      <c r="C216" s="144" t="s">
        <v>1774</v>
      </c>
      <c r="D216" s="144" t="s">
        <v>1824</v>
      </c>
      <c r="E216" s="147">
        <v>7013</v>
      </c>
      <c r="F216" s="144">
        <v>3</v>
      </c>
    </row>
    <row r="217" spans="1:6" x14ac:dyDescent="0.35">
      <c r="A217" s="147" t="s">
        <v>1370</v>
      </c>
      <c r="B217" s="144" t="s">
        <v>72</v>
      </c>
      <c r="C217" s="144" t="s">
        <v>1775</v>
      </c>
      <c r="D217" s="144" t="s">
        <v>1824</v>
      </c>
      <c r="E217" s="147">
        <v>1009</v>
      </c>
      <c r="F217" s="144">
        <v>3</v>
      </c>
    </row>
    <row r="218" spans="1:6" x14ac:dyDescent="0.35">
      <c r="A218" s="147" t="s">
        <v>1371</v>
      </c>
      <c r="B218" s="144" t="s">
        <v>72</v>
      </c>
      <c r="C218" s="144" t="s">
        <v>1776</v>
      </c>
      <c r="D218" s="144" t="s">
        <v>1824</v>
      </c>
      <c r="E218" s="147">
        <v>57560</v>
      </c>
      <c r="F218" s="144">
        <v>2</v>
      </c>
    </row>
    <row r="219" spans="1:6" x14ac:dyDescent="0.35">
      <c r="A219" s="147" t="s">
        <v>1373</v>
      </c>
      <c r="B219" s="144" t="s">
        <v>72</v>
      </c>
      <c r="C219" s="144" t="s">
        <v>1777</v>
      </c>
      <c r="D219" s="144" t="s">
        <v>1824</v>
      </c>
      <c r="E219" s="147">
        <v>6660</v>
      </c>
      <c r="F219" s="144">
        <v>3</v>
      </c>
    </row>
    <row r="220" spans="1:6" x14ac:dyDescent="0.35">
      <c r="A220" s="147" t="s">
        <v>1374</v>
      </c>
      <c r="B220" s="144" t="s">
        <v>72</v>
      </c>
      <c r="C220" s="144" t="s">
        <v>1778</v>
      </c>
      <c r="D220" s="144" t="s">
        <v>1824</v>
      </c>
      <c r="E220" s="147">
        <v>46773</v>
      </c>
      <c r="F220" s="144">
        <v>2</v>
      </c>
    </row>
    <row r="221" spans="1:6" x14ac:dyDescent="0.35">
      <c r="A221" s="147" t="s">
        <v>1375</v>
      </c>
      <c r="B221" s="144" t="s">
        <v>636</v>
      </c>
      <c r="C221" s="144" t="s">
        <v>1779</v>
      </c>
      <c r="D221" s="144" t="s">
        <v>1824</v>
      </c>
      <c r="E221" s="149">
        <v>7527</v>
      </c>
      <c r="F221" s="144">
        <v>15</v>
      </c>
    </row>
    <row r="222" spans="1:6" x14ac:dyDescent="0.35">
      <c r="A222" s="147" t="s">
        <v>1376</v>
      </c>
      <c r="B222" s="144" t="s">
        <v>580</v>
      </c>
      <c r="C222" s="144" t="s">
        <v>1352</v>
      </c>
      <c r="D222" s="144" t="s">
        <v>1825</v>
      </c>
      <c r="E222" s="147">
        <v>56790</v>
      </c>
      <c r="F222" s="144">
        <v>14</v>
      </c>
    </row>
    <row r="223" spans="1:6" x14ac:dyDescent="0.35">
      <c r="A223" s="147" t="s">
        <v>1377</v>
      </c>
      <c r="B223" s="144" t="s">
        <v>949</v>
      </c>
      <c r="C223" s="144" t="s">
        <v>1780</v>
      </c>
      <c r="D223" s="144" t="s">
        <v>1824</v>
      </c>
      <c r="E223" s="147">
        <v>46656</v>
      </c>
      <c r="F223" s="144">
        <v>24</v>
      </c>
    </row>
    <row r="224" spans="1:6" x14ac:dyDescent="0.35">
      <c r="A224" s="147" t="s">
        <v>1379</v>
      </c>
      <c r="B224" s="144" t="s">
        <v>1005</v>
      </c>
      <c r="C224" s="144" t="s">
        <v>1781</v>
      </c>
      <c r="D224" s="144" t="s">
        <v>1824</v>
      </c>
      <c r="E224" s="149">
        <v>6113</v>
      </c>
      <c r="F224" s="144">
        <v>26</v>
      </c>
    </row>
    <row r="225" spans="1:14" x14ac:dyDescent="0.35">
      <c r="A225" s="147" t="s">
        <v>1444</v>
      </c>
      <c r="B225" s="144" t="s">
        <v>253</v>
      </c>
      <c r="C225" s="144" t="s">
        <v>1356</v>
      </c>
      <c r="D225" s="144" t="s">
        <v>1463</v>
      </c>
      <c r="E225" s="147">
        <v>58149</v>
      </c>
      <c r="F225" s="144">
        <v>6</v>
      </c>
    </row>
    <row r="226" spans="1:14" x14ac:dyDescent="0.35">
      <c r="A226" s="147" t="s">
        <v>1380</v>
      </c>
      <c r="B226" s="144" t="s">
        <v>223</v>
      </c>
      <c r="C226" s="144" t="s">
        <v>1782</v>
      </c>
      <c r="D226" s="144" t="s">
        <v>1824</v>
      </c>
      <c r="E226" s="147">
        <v>46691</v>
      </c>
      <c r="F226" s="144">
        <v>5</v>
      </c>
    </row>
    <row r="227" spans="1:14" x14ac:dyDescent="0.35">
      <c r="A227" s="147" t="s">
        <v>1362</v>
      </c>
      <c r="B227" s="144" t="s">
        <v>858</v>
      </c>
      <c r="C227" s="144" t="s">
        <v>1783</v>
      </c>
      <c r="D227" s="144" t="s">
        <v>1824</v>
      </c>
      <c r="E227" s="149">
        <v>5355</v>
      </c>
      <c r="F227" s="144">
        <v>21</v>
      </c>
    </row>
    <row r="228" spans="1:14" x14ac:dyDescent="0.35">
      <c r="A228" s="147" t="s">
        <v>1381</v>
      </c>
      <c r="B228" s="144" t="s">
        <v>1005</v>
      </c>
      <c r="C228" s="144" t="s">
        <v>1784</v>
      </c>
      <c r="D228" s="144" t="s">
        <v>1824</v>
      </c>
      <c r="E228" s="147">
        <v>46703</v>
      </c>
      <c r="F228" s="144">
        <v>26</v>
      </c>
    </row>
    <row r="229" spans="1:14" x14ac:dyDescent="0.35">
      <c r="A229" s="147" t="s">
        <v>1383</v>
      </c>
      <c r="B229" s="144" t="s">
        <v>1005</v>
      </c>
      <c r="C229" s="144" t="s">
        <v>1785</v>
      </c>
      <c r="D229" s="144" t="s">
        <v>1824</v>
      </c>
      <c r="E229" s="149">
        <v>7106</v>
      </c>
      <c r="F229" s="144">
        <v>26</v>
      </c>
    </row>
    <row r="230" spans="1:14" x14ac:dyDescent="0.35">
      <c r="A230" s="147" t="s">
        <v>1384</v>
      </c>
      <c r="B230" s="144" t="s">
        <v>877</v>
      </c>
      <c r="C230" s="144" t="s">
        <v>1786</v>
      </c>
      <c r="D230" s="144" t="s">
        <v>1824</v>
      </c>
      <c r="E230" s="147">
        <v>46700</v>
      </c>
      <c r="F230" s="144">
        <v>22</v>
      </c>
      <c r="M230" s="148"/>
      <c r="N230" s="148"/>
    </row>
    <row r="231" spans="1:14" x14ac:dyDescent="0.35">
      <c r="A231" s="147" t="s">
        <v>1385</v>
      </c>
      <c r="B231" s="144" t="s">
        <v>1059</v>
      </c>
      <c r="C231" s="144" t="s">
        <v>1366</v>
      </c>
      <c r="D231" s="144" t="s">
        <v>1463</v>
      </c>
      <c r="E231" s="147">
        <v>57640</v>
      </c>
      <c r="F231" s="144">
        <v>29</v>
      </c>
    </row>
    <row r="232" spans="1:14" x14ac:dyDescent="0.35">
      <c r="A232" s="147" t="s">
        <v>1386</v>
      </c>
      <c r="B232" s="144" t="s">
        <v>1059</v>
      </c>
      <c r="C232" s="144" t="s">
        <v>1787</v>
      </c>
      <c r="D232" s="144" t="s">
        <v>1825</v>
      </c>
      <c r="E232" s="147">
        <v>46817</v>
      </c>
      <c r="F232" s="144">
        <v>29</v>
      </c>
    </row>
    <row r="233" spans="1:14" x14ac:dyDescent="0.35">
      <c r="A233" s="147" t="s">
        <v>1387</v>
      </c>
      <c r="B233" s="144" t="s">
        <v>411</v>
      </c>
      <c r="C233" s="144" t="s">
        <v>1369</v>
      </c>
      <c r="D233" s="144" t="s">
        <v>1463</v>
      </c>
      <c r="E233" s="147">
        <v>56866</v>
      </c>
      <c r="F233" s="144">
        <v>9</v>
      </c>
    </row>
    <row r="234" spans="1:14" x14ac:dyDescent="0.35">
      <c r="A234" s="147" t="s">
        <v>1456</v>
      </c>
      <c r="B234" s="144" t="s">
        <v>858</v>
      </c>
      <c r="C234" s="144" t="s">
        <v>1788</v>
      </c>
      <c r="D234" s="144" t="s">
        <v>1824</v>
      </c>
      <c r="E234" s="150">
        <v>1011</v>
      </c>
      <c r="F234" s="144">
        <v>21</v>
      </c>
    </row>
    <row r="235" spans="1:14" x14ac:dyDescent="0.35">
      <c r="A235" s="147" t="s">
        <v>1445</v>
      </c>
      <c r="B235" s="144" t="s">
        <v>378</v>
      </c>
      <c r="C235" s="144" t="s">
        <v>1372</v>
      </c>
      <c r="D235" s="144" t="s">
        <v>1825</v>
      </c>
      <c r="E235" s="147">
        <v>58238</v>
      </c>
      <c r="F235" s="144">
        <v>8</v>
      </c>
    </row>
    <row r="236" spans="1:14" x14ac:dyDescent="0.35">
      <c r="A236" s="147" t="s">
        <v>1388</v>
      </c>
      <c r="B236" s="144" t="s">
        <v>904</v>
      </c>
      <c r="C236" s="144" t="s">
        <v>1789</v>
      </c>
      <c r="D236" s="144" t="s">
        <v>1824</v>
      </c>
      <c r="E236" s="147">
        <v>57900</v>
      </c>
      <c r="F236" s="144">
        <v>23</v>
      </c>
    </row>
    <row r="237" spans="1:14" x14ac:dyDescent="0.35">
      <c r="A237" s="147" t="s">
        <v>1389</v>
      </c>
      <c r="B237" s="144" t="s">
        <v>1005</v>
      </c>
      <c r="C237" s="144" t="s">
        <v>1790</v>
      </c>
      <c r="D237" s="144" t="s">
        <v>1824</v>
      </c>
      <c r="E237" s="147">
        <v>57902</v>
      </c>
      <c r="F237" s="144">
        <v>26</v>
      </c>
    </row>
    <row r="238" spans="1:14" x14ac:dyDescent="0.35">
      <c r="A238" s="147" t="s">
        <v>1390</v>
      </c>
      <c r="B238" s="144" t="s">
        <v>72</v>
      </c>
      <c r="C238" s="144" t="s">
        <v>1791</v>
      </c>
      <c r="D238" s="144" t="s">
        <v>1824</v>
      </c>
      <c r="E238" s="147">
        <v>46745</v>
      </c>
      <c r="F238" s="144">
        <v>3</v>
      </c>
    </row>
    <row r="239" spans="1:14" x14ac:dyDescent="0.35">
      <c r="A239" s="147" t="s">
        <v>1446</v>
      </c>
      <c r="B239" s="144" t="s">
        <v>72</v>
      </c>
      <c r="C239" s="144" t="s">
        <v>1378</v>
      </c>
      <c r="D239" s="144" t="s">
        <v>1825</v>
      </c>
      <c r="E239" s="147">
        <v>58241</v>
      </c>
      <c r="F239" s="144">
        <v>3</v>
      </c>
    </row>
    <row r="240" spans="1:14" x14ac:dyDescent="0.35">
      <c r="A240" s="147" t="s">
        <v>1392</v>
      </c>
      <c r="B240" s="144" t="s">
        <v>466</v>
      </c>
      <c r="C240" s="144" t="s">
        <v>1792</v>
      </c>
      <c r="D240" s="144" t="s">
        <v>1824</v>
      </c>
      <c r="E240" s="149">
        <v>4699</v>
      </c>
      <c r="F240" s="144">
        <v>11</v>
      </c>
    </row>
    <row r="241" spans="1:6" x14ac:dyDescent="0.35">
      <c r="A241" s="147" t="s">
        <v>1393</v>
      </c>
      <c r="B241" s="144" t="s">
        <v>456</v>
      </c>
      <c r="C241" s="144" t="s">
        <v>1793</v>
      </c>
      <c r="D241" s="144" t="s">
        <v>1824</v>
      </c>
      <c r="E241" s="147">
        <v>46655</v>
      </c>
      <c r="F241" s="144">
        <v>10</v>
      </c>
    </row>
    <row r="242" spans="1:6" x14ac:dyDescent="0.35">
      <c r="A242" s="147" t="s">
        <v>1447</v>
      </c>
      <c r="B242" s="144" t="s">
        <v>702</v>
      </c>
      <c r="C242" s="144" t="s">
        <v>1361</v>
      </c>
      <c r="D242" s="144" t="s">
        <v>1825</v>
      </c>
      <c r="E242" s="147">
        <v>58231</v>
      </c>
      <c r="F242" s="144">
        <v>16</v>
      </c>
    </row>
    <row r="243" spans="1:6" x14ac:dyDescent="0.35">
      <c r="A243" s="147" t="s">
        <v>1395</v>
      </c>
      <c r="B243" s="144" t="s">
        <v>668</v>
      </c>
      <c r="C243" s="144" t="s">
        <v>1794</v>
      </c>
      <c r="D243" s="144" t="s">
        <v>1824</v>
      </c>
      <c r="E243" s="149">
        <v>5162</v>
      </c>
      <c r="F243" s="144">
        <v>16</v>
      </c>
    </row>
    <row r="244" spans="1:6" x14ac:dyDescent="0.35">
      <c r="A244" s="147" t="s">
        <v>1396</v>
      </c>
      <c r="B244" s="144" t="s">
        <v>796</v>
      </c>
      <c r="C244" s="144" t="s">
        <v>1382</v>
      </c>
      <c r="D244" s="144" t="s">
        <v>1825</v>
      </c>
      <c r="E244" s="147">
        <v>57698</v>
      </c>
      <c r="F244" s="144">
        <v>19</v>
      </c>
    </row>
    <row r="245" spans="1:6" x14ac:dyDescent="0.35">
      <c r="A245" s="147" t="s">
        <v>1448</v>
      </c>
      <c r="B245" s="144" t="s">
        <v>636</v>
      </c>
      <c r="C245" s="144" t="s">
        <v>1795</v>
      </c>
      <c r="D245" s="144" t="s">
        <v>1824</v>
      </c>
      <c r="E245" s="147">
        <v>46828</v>
      </c>
      <c r="F245" s="144">
        <v>15</v>
      </c>
    </row>
    <row r="246" spans="1:6" x14ac:dyDescent="0.35">
      <c r="A246" s="147" t="s">
        <v>1397</v>
      </c>
      <c r="B246" s="144" t="s">
        <v>1005</v>
      </c>
      <c r="C246" s="144" t="s">
        <v>1796</v>
      </c>
      <c r="D246" s="144" t="s">
        <v>1824</v>
      </c>
      <c r="E246" s="147">
        <v>46746</v>
      </c>
      <c r="F246" s="144">
        <v>26</v>
      </c>
    </row>
    <row r="247" spans="1:6" x14ac:dyDescent="0.35">
      <c r="A247" s="147" t="s">
        <v>1449</v>
      </c>
      <c r="B247" s="144" t="s">
        <v>1005</v>
      </c>
      <c r="C247" s="144" t="s">
        <v>1797</v>
      </c>
      <c r="D247" s="144" t="s">
        <v>1824</v>
      </c>
      <c r="E247" s="147">
        <v>46761</v>
      </c>
      <c r="F247" s="144">
        <v>26</v>
      </c>
    </row>
    <row r="248" spans="1:6" x14ac:dyDescent="0.35">
      <c r="A248" s="147" t="s">
        <v>1399</v>
      </c>
      <c r="B248" s="144" t="s">
        <v>72</v>
      </c>
      <c r="C248" s="144" t="s">
        <v>1798</v>
      </c>
      <c r="D248" s="144" t="s">
        <v>1824</v>
      </c>
      <c r="E248" s="149">
        <v>5356</v>
      </c>
      <c r="F248" s="144">
        <v>2</v>
      </c>
    </row>
    <row r="249" spans="1:6" x14ac:dyDescent="0.35">
      <c r="A249" s="147" t="s">
        <v>1400</v>
      </c>
      <c r="B249" s="144" t="s">
        <v>1005</v>
      </c>
      <c r="C249" s="144" t="s">
        <v>1799</v>
      </c>
      <c r="D249" s="144" t="s">
        <v>1824</v>
      </c>
      <c r="E249" s="147">
        <v>46737</v>
      </c>
      <c r="F249" s="144">
        <v>26</v>
      </c>
    </row>
    <row r="250" spans="1:6" x14ac:dyDescent="0.35">
      <c r="A250" s="147" t="s">
        <v>1401</v>
      </c>
      <c r="B250" s="144" t="s">
        <v>250</v>
      </c>
      <c r="C250" s="144" t="s">
        <v>1800</v>
      </c>
      <c r="D250" s="144" t="s">
        <v>1824</v>
      </c>
      <c r="E250" s="147">
        <v>46838</v>
      </c>
      <c r="F250" s="144">
        <v>5</v>
      </c>
    </row>
    <row r="251" spans="1:6" x14ac:dyDescent="0.35">
      <c r="A251" s="147" t="s">
        <v>1124</v>
      </c>
      <c r="B251" s="144" t="s">
        <v>478</v>
      </c>
      <c r="C251" s="144" t="s">
        <v>1457</v>
      </c>
      <c r="D251" s="144" t="s">
        <v>1463</v>
      </c>
      <c r="E251" s="152">
        <v>5059</v>
      </c>
      <c r="F251" s="144">
        <v>11</v>
      </c>
    </row>
    <row r="252" spans="1:6" x14ac:dyDescent="0.35">
      <c r="A252" s="147" t="s">
        <v>1403</v>
      </c>
      <c r="B252" s="144" t="s">
        <v>1005</v>
      </c>
      <c r="C252" s="144" t="s">
        <v>1801</v>
      </c>
      <c r="D252" s="144" t="s">
        <v>1824</v>
      </c>
      <c r="E252" s="149">
        <v>6609</v>
      </c>
      <c r="F252" s="144">
        <v>26</v>
      </c>
    </row>
    <row r="253" spans="1:6" x14ac:dyDescent="0.35">
      <c r="A253" s="147" t="s">
        <v>1405</v>
      </c>
      <c r="B253" s="144" t="s">
        <v>1005</v>
      </c>
      <c r="C253" s="144" t="s">
        <v>1802</v>
      </c>
      <c r="D253" s="144" t="s">
        <v>1824</v>
      </c>
      <c r="E253" s="149">
        <v>4959</v>
      </c>
      <c r="F253" s="144">
        <v>26</v>
      </c>
    </row>
    <row r="254" spans="1:6" x14ac:dyDescent="0.35">
      <c r="A254" s="147" t="s">
        <v>1407</v>
      </c>
      <c r="B254" s="144" t="s">
        <v>1005</v>
      </c>
      <c r="C254" s="144" t="s">
        <v>1803</v>
      </c>
      <c r="D254" s="144" t="s">
        <v>1824</v>
      </c>
      <c r="E254" s="150">
        <v>1007</v>
      </c>
      <c r="F254" s="144">
        <v>26</v>
      </c>
    </row>
    <row r="255" spans="1:6" x14ac:dyDescent="0.35">
      <c r="A255" s="147" t="s">
        <v>1408</v>
      </c>
      <c r="B255" s="144" t="s">
        <v>1005</v>
      </c>
      <c r="C255" s="144" t="s">
        <v>1804</v>
      </c>
      <c r="D255" s="144" t="s">
        <v>1824</v>
      </c>
      <c r="E255" s="153">
        <v>7907</v>
      </c>
      <c r="F255" s="144">
        <v>26</v>
      </c>
    </row>
    <row r="256" spans="1:6" x14ac:dyDescent="0.35">
      <c r="A256" s="148" t="s">
        <v>1410</v>
      </c>
      <c r="B256" s="144" t="s">
        <v>1005</v>
      </c>
      <c r="C256" s="144" t="s">
        <v>1805</v>
      </c>
      <c r="D256" s="144" t="s">
        <v>1824</v>
      </c>
      <c r="E256" s="154">
        <v>6632</v>
      </c>
      <c r="F256" s="144">
        <v>26</v>
      </c>
    </row>
    <row r="257" spans="1:6" x14ac:dyDescent="0.35">
      <c r="A257" s="147" t="s">
        <v>1411</v>
      </c>
      <c r="B257" s="144" t="s">
        <v>1005</v>
      </c>
      <c r="C257" s="144" t="s">
        <v>1806</v>
      </c>
      <c r="D257" s="144" t="s">
        <v>1824</v>
      </c>
      <c r="E257" s="147">
        <v>7724</v>
      </c>
      <c r="F257" s="144">
        <v>26</v>
      </c>
    </row>
    <row r="258" spans="1:6" x14ac:dyDescent="0.35">
      <c r="A258" s="147" t="s">
        <v>1412</v>
      </c>
      <c r="B258" s="144" t="s">
        <v>1005</v>
      </c>
      <c r="C258" s="144" t="s">
        <v>1807</v>
      </c>
      <c r="D258" s="144" t="s">
        <v>1824</v>
      </c>
      <c r="E258" s="147">
        <v>7626</v>
      </c>
      <c r="F258" s="144">
        <v>26</v>
      </c>
    </row>
    <row r="259" spans="1:6" x14ac:dyDescent="0.35">
      <c r="A259" s="147" t="s">
        <v>1413</v>
      </c>
      <c r="B259" s="144" t="s">
        <v>877</v>
      </c>
      <c r="C259" s="144" t="s">
        <v>1391</v>
      </c>
      <c r="D259" s="144" t="s">
        <v>1825</v>
      </c>
      <c r="E259" s="147">
        <v>7512</v>
      </c>
      <c r="F259" s="144">
        <v>22</v>
      </c>
    </row>
    <row r="260" spans="1:6" x14ac:dyDescent="0.35">
      <c r="A260" s="147" t="s">
        <v>1450</v>
      </c>
      <c r="B260" s="144" t="s">
        <v>72</v>
      </c>
      <c r="C260" s="144" t="s">
        <v>1808</v>
      </c>
      <c r="D260" s="144" t="s">
        <v>1824</v>
      </c>
      <c r="E260" s="147">
        <v>57812</v>
      </c>
      <c r="F260" s="144">
        <v>2</v>
      </c>
    </row>
    <row r="261" spans="1:6" x14ac:dyDescent="0.35">
      <c r="A261" s="148" t="s">
        <v>1126</v>
      </c>
      <c r="B261" s="144" t="s">
        <v>72</v>
      </c>
      <c r="C261" s="144" t="s">
        <v>1809</v>
      </c>
      <c r="D261" s="144" t="s">
        <v>1824</v>
      </c>
      <c r="E261" s="154">
        <v>5168</v>
      </c>
      <c r="F261" s="144">
        <v>2</v>
      </c>
    </row>
    <row r="262" spans="1:6" x14ac:dyDescent="0.35">
      <c r="A262" s="147" t="s">
        <v>1414</v>
      </c>
      <c r="B262" s="144" t="s">
        <v>72</v>
      </c>
      <c r="C262" s="144" t="s">
        <v>1810</v>
      </c>
      <c r="D262" s="144" t="s">
        <v>1824</v>
      </c>
      <c r="E262" s="147">
        <v>7584</v>
      </c>
      <c r="F262" s="144">
        <v>2</v>
      </c>
    </row>
    <row r="263" spans="1:6" x14ac:dyDescent="0.35">
      <c r="A263" s="147" t="s">
        <v>1451</v>
      </c>
      <c r="B263" s="144" t="s">
        <v>281</v>
      </c>
      <c r="C263" s="144" t="s">
        <v>1394</v>
      </c>
      <c r="D263" s="144" t="s">
        <v>1825</v>
      </c>
      <c r="E263" s="147">
        <v>8150</v>
      </c>
      <c r="F263" s="144">
        <v>6</v>
      </c>
    </row>
    <row r="264" spans="1:6" x14ac:dyDescent="0.35">
      <c r="A264" s="147" t="s">
        <v>1415</v>
      </c>
      <c r="B264" s="144" t="s">
        <v>481</v>
      </c>
      <c r="C264" s="144" t="s">
        <v>1811</v>
      </c>
      <c r="D264" s="144" t="s">
        <v>1824</v>
      </c>
      <c r="E264" s="147">
        <v>7841</v>
      </c>
      <c r="F264" s="144">
        <v>12</v>
      </c>
    </row>
    <row r="265" spans="1:6" x14ac:dyDescent="0.35">
      <c r="A265" s="147" t="s">
        <v>1452</v>
      </c>
      <c r="B265" s="144" t="s">
        <v>974</v>
      </c>
      <c r="C265" s="144" t="s">
        <v>1812</v>
      </c>
      <c r="D265" s="144" t="s">
        <v>1824</v>
      </c>
      <c r="E265" s="147">
        <v>58145</v>
      </c>
      <c r="F265" s="144">
        <v>25</v>
      </c>
    </row>
    <row r="266" spans="1:6" x14ac:dyDescent="0.35">
      <c r="A266" s="147" t="s">
        <v>1416</v>
      </c>
      <c r="B266" s="144" t="s">
        <v>250</v>
      </c>
      <c r="C266" s="144" t="s">
        <v>1398</v>
      </c>
      <c r="D266" s="144" t="s">
        <v>1825</v>
      </c>
      <c r="E266" s="147">
        <v>7513</v>
      </c>
      <c r="F266" s="144">
        <v>5</v>
      </c>
    </row>
    <row r="267" spans="1:6" x14ac:dyDescent="0.35">
      <c r="A267" s="148"/>
      <c r="B267" s="144" t="s">
        <v>1005</v>
      </c>
      <c r="C267" s="144" t="s">
        <v>1813</v>
      </c>
      <c r="D267" s="144" t="s">
        <v>1824</v>
      </c>
      <c r="E267" s="154"/>
      <c r="F267" s="144">
        <v>26</v>
      </c>
    </row>
    <row r="268" spans="1:6" x14ac:dyDescent="0.35">
      <c r="A268" s="148"/>
      <c r="B268" s="144" t="s">
        <v>1005</v>
      </c>
      <c r="C268" s="144" t="s">
        <v>1814</v>
      </c>
      <c r="D268" s="144" t="s">
        <v>1824</v>
      </c>
      <c r="E268" s="154"/>
      <c r="F268" s="144">
        <v>26</v>
      </c>
    </row>
    <row r="269" spans="1:6" x14ac:dyDescent="0.35">
      <c r="B269" s="144" t="s">
        <v>749</v>
      </c>
      <c r="C269" s="144" t="s">
        <v>1123</v>
      </c>
      <c r="D269" s="144" t="s">
        <v>1825</v>
      </c>
      <c r="F269" s="144">
        <v>18</v>
      </c>
    </row>
    <row r="270" spans="1:6" x14ac:dyDescent="0.35">
      <c r="B270" s="144" t="s">
        <v>43</v>
      </c>
      <c r="C270" s="144" t="s">
        <v>1402</v>
      </c>
      <c r="D270" s="144" t="s">
        <v>1825</v>
      </c>
      <c r="F270" s="144">
        <v>1</v>
      </c>
    </row>
    <row r="271" spans="1:6" x14ac:dyDescent="0.35">
      <c r="B271" s="144" t="s">
        <v>904</v>
      </c>
      <c r="C271" s="144" t="s">
        <v>1404</v>
      </c>
      <c r="D271" s="144" t="s">
        <v>1825</v>
      </c>
      <c r="F271" s="144">
        <v>23</v>
      </c>
    </row>
    <row r="272" spans="1:6" x14ac:dyDescent="0.35">
      <c r="B272" s="144" t="s">
        <v>72</v>
      </c>
      <c r="C272" s="144" t="s">
        <v>1815</v>
      </c>
      <c r="D272" s="144" t="s">
        <v>1824</v>
      </c>
      <c r="F272" s="144">
        <v>3</v>
      </c>
    </row>
    <row r="273" spans="2:6" x14ac:dyDescent="0.35">
      <c r="B273" s="144" t="s">
        <v>292</v>
      </c>
      <c r="C273" s="144" t="s">
        <v>1406</v>
      </c>
      <c r="D273" s="144" t="s">
        <v>1463</v>
      </c>
      <c r="F273" s="144">
        <v>7</v>
      </c>
    </row>
    <row r="274" spans="2:6" x14ac:dyDescent="0.35">
      <c r="B274" s="144" t="s">
        <v>974</v>
      </c>
      <c r="C274" s="144" t="s">
        <v>1816</v>
      </c>
      <c r="D274" s="144" t="s">
        <v>1824</v>
      </c>
      <c r="F274" s="144">
        <v>25</v>
      </c>
    </row>
    <row r="275" spans="2:6" x14ac:dyDescent="0.35">
      <c r="B275" s="144" t="s">
        <v>749</v>
      </c>
      <c r="C275" s="144" t="s">
        <v>1409</v>
      </c>
      <c r="D275" s="144" t="s">
        <v>1825</v>
      </c>
      <c r="F275" s="144">
        <v>18</v>
      </c>
    </row>
    <row r="276" spans="2:6" x14ac:dyDescent="0.35">
      <c r="B276" s="144" t="s">
        <v>1005</v>
      </c>
      <c r="C276" s="144" t="s">
        <v>1817</v>
      </c>
      <c r="D276" s="144" t="s">
        <v>1824</v>
      </c>
      <c r="F276" s="144">
        <v>26</v>
      </c>
    </row>
    <row r="277" spans="2:6" x14ac:dyDescent="0.35">
      <c r="B277" s="144" t="s">
        <v>505</v>
      </c>
      <c r="C277" s="144" t="s">
        <v>1818</v>
      </c>
      <c r="D277" s="144" t="s">
        <v>1824</v>
      </c>
      <c r="F277" s="144">
        <v>12</v>
      </c>
    </row>
    <row r="278" spans="2:6" x14ac:dyDescent="0.35">
      <c r="B278" s="144" t="s">
        <v>505</v>
      </c>
      <c r="C278" s="144" t="s">
        <v>1125</v>
      </c>
      <c r="D278" s="144" t="s">
        <v>1825</v>
      </c>
      <c r="F278" s="144">
        <v>12</v>
      </c>
    </row>
    <row r="279" spans="2:6" x14ac:dyDescent="0.35">
      <c r="B279" s="144" t="s">
        <v>1005</v>
      </c>
      <c r="C279" s="144" t="s">
        <v>1819</v>
      </c>
      <c r="D279" s="144" t="s">
        <v>1824</v>
      </c>
      <c r="F279" s="144">
        <v>26</v>
      </c>
    </row>
    <row r="280" spans="2:6" x14ac:dyDescent="0.35">
      <c r="B280" s="144" t="s">
        <v>433</v>
      </c>
      <c r="C280" s="144" t="s">
        <v>1820</v>
      </c>
      <c r="D280" s="144" t="s">
        <v>1824</v>
      </c>
      <c r="F280" s="144">
        <v>10</v>
      </c>
    </row>
    <row r="281" spans="2:6" x14ac:dyDescent="0.35">
      <c r="B281" s="144" t="s">
        <v>72</v>
      </c>
      <c r="C281" s="144" t="s">
        <v>1821</v>
      </c>
      <c r="D281" s="144" t="s">
        <v>1824</v>
      </c>
      <c r="F281" s="144">
        <v>3</v>
      </c>
    </row>
    <row r="282" spans="2:6" x14ac:dyDescent="0.35">
      <c r="B282" s="144" t="s">
        <v>72</v>
      </c>
      <c r="C282" s="144" t="s">
        <v>1822</v>
      </c>
      <c r="D282" s="144" t="s">
        <v>1824</v>
      </c>
      <c r="F282" s="144">
        <v>3</v>
      </c>
    </row>
    <row r="283" spans="2:6" x14ac:dyDescent="0.35">
      <c r="B283" s="144" t="s">
        <v>1005</v>
      </c>
      <c r="C283" s="144" t="s">
        <v>1823</v>
      </c>
      <c r="D283" s="144" t="s">
        <v>1824</v>
      </c>
      <c r="F283" s="144">
        <v>26</v>
      </c>
    </row>
  </sheetData>
  <sheetProtection algorithmName="SHA-512" hashValue="LmkIiTwEmRg8v9qegAgj08XP4mhkhg36mLcVa63cmVxylUCE1DGqRFuV24ZfWGnr5ipnqFmiITtdsN8K0DKWCw==" saltValue="T8J5W19TkSnMVYWBayYhzQ==" spinCount="100000" sheet="1" autoFilter="0"/>
  <autoFilter ref="A1:F268" xr:uid="{00000000-0009-0000-0000-000004000000}"/>
  <printOptions gridLines="1"/>
  <pageMargins left="0.7" right="0.7" top="0.75" bottom="0.75" header="0.3" footer="0.3"/>
  <pageSetup orientation="landscape" r:id="rId1"/>
  <headerFooter>
    <oddHeader>&amp;CIUs, Charter Schools, CTCs</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84"/>
  <sheetViews>
    <sheetView workbookViewId="0">
      <selection activeCell="E22" sqref="E22"/>
    </sheetView>
  </sheetViews>
  <sheetFormatPr defaultRowHeight="14.5" x14ac:dyDescent="0.35"/>
  <cols>
    <col min="1" max="1" width="33.453125" bestFit="1" customWidth="1"/>
    <col min="5" max="5" width="19.1796875" customWidth="1"/>
  </cols>
  <sheetData>
    <row r="1" spans="1:1" x14ac:dyDescent="0.35">
      <c r="A1" s="28" t="s">
        <v>1127</v>
      </c>
    </row>
    <row r="2" spans="1:1" x14ac:dyDescent="0.35">
      <c r="A2" t="s">
        <v>1462</v>
      </c>
    </row>
    <row r="3" spans="1:1" x14ac:dyDescent="0.35">
      <c r="A3" t="s">
        <v>1465</v>
      </c>
    </row>
    <row r="4" spans="1:1" x14ac:dyDescent="0.35">
      <c r="A4" t="s">
        <v>1466</v>
      </c>
    </row>
    <row r="5" spans="1:1" x14ac:dyDescent="0.35">
      <c r="A5" t="s">
        <v>1463</v>
      </c>
    </row>
    <row r="6" spans="1:1" x14ac:dyDescent="0.35">
      <c r="A6" t="s">
        <v>1464</v>
      </c>
    </row>
    <row r="7" spans="1:1" x14ac:dyDescent="0.35">
      <c r="A7" t="s">
        <v>1467</v>
      </c>
    </row>
    <row r="9" spans="1:1" x14ac:dyDescent="0.35">
      <c r="A9" s="28" t="s">
        <v>1478</v>
      </c>
    </row>
    <row r="10" spans="1:1" x14ac:dyDescent="0.35">
      <c r="A10" t="s">
        <v>1476</v>
      </c>
    </row>
    <row r="11" spans="1:1" x14ac:dyDescent="0.35">
      <c r="A11" t="s">
        <v>1477</v>
      </c>
    </row>
    <row r="13" spans="1:1" x14ac:dyDescent="0.35">
      <c r="A13" s="28" t="s">
        <v>1481</v>
      </c>
    </row>
    <row r="14" spans="1:1" x14ac:dyDescent="0.35">
      <c r="A14" t="s">
        <v>1482</v>
      </c>
    </row>
    <row r="15" spans="1:1" x14ac:dyDescent="0.35">
      <c r="A15" t="s">
        <v>1483</v>
      </c>
    </row>
    <row r="17" spans="1:1" x14ac:dyDescent="0.35">
      <c r="A17" s="28" t="s">
        <v>16</v>
      </c>
    </row>
    <row r="18" spans="1:1" x14ac:dyDescent="0.35">
      <c r="A18" s="40" t="s">
        <v>481</v>
      </c>
    </row>
    <row r="19" spans="1:1" x14ac:dyDescent="0.35">
      <c r="A19" s="40" t="s">
        <v>72</v>
      </c>
    </row>
    <row r="20" spans="1:1" x14ac:dyDescent="0.35">
      <c r="A20" s="40" t="s">
        <v>1035</v>
      </c>
    </row>
    <row r="21" spans="1:1" x14ac:dyDescent="0.35">
      <c r="A21" s="40" t="s">
        <v>1008</v>
      </c>
    </row>
    <row r="22" spans="1:1" x14ac:dyDescent="0.35">
      <c r="A22" s="40" t="s">
        <v>327</v>
      </c>
    </row>
    <row r="23" spans="1:1" x14ac:dyDescent="0.35">
      <c r="A23" s="40" t="s">
        <v>580</v>
      </c>
    </row>
    <row r="24" spans="1:1" x14ac:dyDescent="0.35">
      <c r="A24" s="40" t="s">
        <v>338</v>
      </c>
    </row>
    <row r="25" spans="1:1" x14ac:dyDescent="0.35">
      <c r="A25" s="40" t="s">
        <v>707</v>
      </c>
    </row>
    <row r="26" spans="1:1" x14ac:dyDescent="0.35">
      <c r="A26" s="40" t="s">
        <v>877</v>
      </c>
    </row>
    <row r="27" spans="1:1" x14ac:dyDescent="0.35">
      <c r="A27" s="40" t="s">
        <v>159</v>
      </c>
    </row>
    <row r="28" spans="1:1" x14ac:dyDescent="0.35">
      <c r="A28" s="40" t="s">
        <v>353</v>
      </c>
    </row>
    <row r="29" spans="1:1" x14ac:dyDescent="0.35">
      <c r="A29" s="40" t="s">
        <v>401</v>
      </c>
    </row>
    <row r="30" spans="1:1" x14ac:dyDescent="0.35">
      <c r="A30" s="40" t="s">
        <v>847</v>
      </c>
    </row>
    <row r="31" spans="1:1" x14ac:dyDescent="0.35">
      <c r="A31" s="40" t="s">
        <v>433</v>
      </c>
    </row>
    <row r="32" spans="1:1" x14ac:dyDescent="0.35">
      <c r="A32" s="40" t="s">
        <v>949</v>
      </c>
    </row>
    <row r="33" spans="1:1" x14ac:dyDescent="0.35">
      <c r="A33" s="40" t="s">
        <v>253</v>
      </c>
    </row>
    <row r="34" spans="1:1" x14ac:dyDescent="0.35">
      <c r="A34" s="40" t="s">
        <v>268</v>
      </c>
    </row>
    <row r="35" spans="1:1" x14ac:dyDescent="0.35">
      <c r="A35" s="40" t="s">
        <v>456</v>
      </c>
    </row>
    <row r="36" spans="1:1" x14ac:dyDescent="0.35">
      <c r="A36" s="40" t="s">
        <v>668</v>
      </c>
    </row>
    <row r="37" spans="1:1" x14ac:dyDescent="0.35">
      <c r="A37" s="40" t="s">
        <v>216</v>
      </c>
    </row>
    <row r="38" spans="1:1" x14ac:dyDescent="0.35">
      <c r="A38" s="40" t="s">
        <v>617</v>
      </c>
    </row>
    <row r="39" spans="1:1" x14ac:dyDescent="0.35">
      <c r="A39" s="40" t="s">
        <v>636</v>
      </c>
    </row>
    <row r="40" spans="1:1" x14ac:dyDescent="0.35">
      <c r="A40" s="40" t="s">
        <v>974</v>
      </c>
    </row>
    <row r="41" spans="1:1" x14ac:dyDescent="0.35">
      <c r="A41" s="40" t="s">
        <v>404</v>
      </c>
    </row>
    <row r="42" spans="1:1" x14ac:dyDescent="0.35">
      <c r="A42" s="40" t="s">
        <v>223</v>
      </c>
    </row>
    <row r="43" spans="1:1" x14ac:dyDescent="0.35">
      <c r="A43" s="40" t="s">
        <v>19</v>
      </c>
    </row>
    <row r="44" spans="1:1" x14ac:dyDescent="0.35">
      <c r="A44" s="40" t="s">
        <v>271</v>
      </c>
    </row>
    <row r="45" spans="1:1" x14ac:dyDescent="0.35">
      <c r="A45" s="40" t="s">
        <v>494</v>
      </c>
    </row>
    <row r="46" spans="1:1" x14ac:dyDescent="0.35">
      <c r="A46" s="40" t="s">
        <v>459</v>
      </c>
    </row>
    <row r="47" spans="1:1" x14ac:dyDescent="0.35">
      <c r="A47" s="40" t="s">
        <v>32</v>
      </c>
    </row>
    <row r="48" spans="1:1" x14ac:dyDescent="0.35">
      <c r="A48" s="40" t="s">
        <v>466</v>
      </c>
    </row>
    <row r="49" spans="1:1" x14ac:dyDescent="0.35">
      <c r="A49" s="40" t="s">
        <v>1044</v>
      </c>
    </row>
    <row r="50" spans="1:1" x14ac:dyDescent="0.35">
      <c r="A50" s="40" t="s">
        <v>274</v>
      </c>
    </row>
    <row r="51" spans="1:1" x14ac:dyDescent="0.35">
      <c r="A51" s="40" t="s">
        <v>475</v>
      </c>
    </row>
    <row r="52" spans="1:1" x14ac:dyDescent="0.35">
      <c r="A52" s="40" t="s">
        <v>775</v>
      </c>
    </row>
    <row r="53" spans="1:1" x14ac:dyDescent="0.35">
      <c r="A53" s="40" t="s">
        <v>534</v>
      </c>
    </row>
    <row r="54" spans="1:1" x14ac:dyDescent="0.35">
      <c r="A54" s="40" t="s">
        <v>174</v>
      </c>
    </row>
    <row r="55" spans="1:1" x14ac:dyDescent="0.35">
      <c r="A55" s="40" t="s">
        <v>567</v>
      </c>
    </row>
    <row r="56" spans="1:1" x14ac:dyDescent="0.35">
      <c r="A56" s="40" t="s">
        <v>858</v>
      </c>
    </row>
    <row r="57" spans="1:1" x14ac:dyDescent="0.35">
      <c r="A57" s="40" t="s">
        <v>749</v>
      </c>
    </row>
    <row r="58" spans="1:1" x14ac:dyDescent="0.35">
      <c r="A58" s="40" t="s">
        <v>722</v>
      </c>
    </row>
    <row r="59" spans="1:1" x14ac:dyDescent="0.35">
      <c r="A59" s="40" t="s">
        <v>411</v>
      </c>
    </row>
    <row r="60" spans="1:1" x14ac:dyDescent="0.35">
      <c r="A60" s="40" t="s">
        <v>191</v>
      </c>
    </row>
    <row r="61" spans="1:1" x14ac:dyDescent="0.35">
      <c r="A61" s="40" t="s">
        <v>478</v>
      </c>
    </row>
    <row r="62" spans="1:1" x14ac:dyDescent="0.35">
      <c r="A62" s="40" t="s">
        <v>818</v>
      </c>
    </row>
    <row r="63" spans="1:1" x14ac:dyDescent="0.35">
      <c r="A63" s="40" t="s">
        <v>904</v>
      </c>
    </row>
    <row r="64" spans="1:1" x14ac:dyDescent="0.35">
      <c r="A64" s="40" t="s">
        <v>681</v>
      </c>
    </row>
    <row r="65" spans="1:1" x14ac:dyDescent="0.35">
      <c r="A65" s="40" t="s">
        <v>827</v>
      </c>
    </row>
    <row r="66" spans="1:1" x14ac:dyDescent="0.35">
      <c r="A66" s="40" t="s">
        <v>684</v>
      </c>
    </row>
    <row r="67" spans="1:1" x14ac:dyDescent="0.35">
      <c r="A67" s="40" t="s">
        <v>657</v>
      </c>
    </row>
    <row r="68" spans="1:1" x14ac:dyDescent="0.35">
      <c r="A68" s="40" t="s">
        <v>1005</v>
      </c>
    </row>
    <row r="69" spans="1:1" x14ac:dyDescent="0.35">
      <c r="A69" s="40" t="s">
        <v>844</v>
      </c>
    </row>
    <row r="70" spans="1:1" x14ac:dyDescent="0.35">
      <c r="A70" s="40" t="s">
        <v>422</v>
      </c>
    </row>
    <row r="71" spans="1:1" x14ac:dyDescent="0.35">
      <c r="A71" s="40" t="s">
        <v>1059</v>
      </c>
    </row>
    <row r="72" spans="1:1" x14ac:dyDescent="0.35">
      <c r="A72" s="40" t="s">
        <v>697</v>
      </c>
    </row>
    <row r="73" spans="1:1" x14ac:dyDescent="0.35">
      <c r="A73" s="40" t="s">
        <v>378</v>
      </c>
    </row>
    <row r="74" spans="1:1" x14ac:dyDescent="0.35">
      <c r="A74" s="40" t="s">
        <v>739</v>
      </c>
    </row>
    <row r="75" spans="1:1" x14ac:dyDescent="0.35">
      <c r="A75" s="40" t="s">
        <v>796</v>
      </c>
    </row>
    <row r="76" spans="1:1" x14ac:dyDescent="0.35">
      <c r="A76" s="40" t="s">
        <v>742</v>
      </c>
    </row>
    <row r="77" spans="1:1" x14ac:dyDescent="0.35">
      <c r="A77" s="40" t="s">
        <v>702</v>
      </c>
    </row>
    <row r="78" spans="1:1" x14ac:dyDescent="0.35">
      <c r="A78" s="40" t="s">
        <v>281</v>
      </c>
    </row>
    <row r="79" spans="1:1" x14ac:dyDescent="0.35">
      <c r="A79" s="40" t="s">
        <v>250</v>
      </c>
    </row>
    <row r="80" spans="1:1" x14ac:dyDescent="0.35">
      <c r="A80" s="40" t="s">
        <v>43</v>
      </c>
    </row>
    <row r="81" spans="1:1" x14ac:dyDescent="0.35">
      <c r="A81" s="40" t="s">
        <v>809</v>
      </c>
    </row>
    <row r="82" spans="1:1" x14ac:dyDescent="0.35">
      <c r="A82" s="40" t="s">
        <v>292</v>
      </c>
    </row>
    <row r="83" spans="1:1" x14ac:dyDescent="0.35">
      <c r="A83" s="40" t="s">
        <v>772</v>
      </c>
    </row>
    <row r="84" spans="1:1" x14ac:dyDescent="0.35">
      <c r="A84" s="40" t="s">
        <v>505</v>
      </c>
    </row>
  </sheetData>
  <sheetProtection password="DA1D" sheet="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R53"/>
  <sheetViews>
    <sheetView topLeftCell="A19" workbookViewId="0">
      <selection activeCell="AS2" sqref="AS2"/>
    </sheetView>
  </sheetViews>
  <sheetFormatPr defaultColWidth="11.54296875" defaultRowHeight="14.5" x14ac:dyDescent="0.35"/>
  <cols>
    <col min="1" max="1" width="10" bestFit="1" customWidth="1"/>
    <col min="2" max="2" width="24.1796875" bestFit="1" customWidth="1"/>
    <col min="3" max="3" width="9.54296875" bestFit="1" customWidth="1"/>
    <col min="4" max="4" width="13.7265625" bestFit="1" customWidth="1"/>
    <col min="5" max="5" width="7.26953125" bestFit="1" customWidth="1"/>
    <col min="6" max="6" width="19.1796875" customWidth="1"/>
    <col min="7" max="7" width="13.7265625" bestFit="1" customWidth="1"/>
    <col min="8" max="8" width="12.7265625" bestFit="1" customWidth="1"/>
    <col min="9" max="9" width="13.7265625" bestFit="1" customWidth="1"/>
    <col min="10" max="10" width="16.453125" bestFit="1" customWidth="1"/>
    <col min="11" max="11" width="11.81640625" bestFit="1" customWidth="1"/>
    <col min="12" max="12" width="14.81640625" bestFit="1" customWidth="1"/>
    <col min="13" max="13" width="12.453125" bestFit="1" customWidth="1"/>
    <col min="14" max="14" width="11.1796875" bestFit="1" customWidth="1"/>
    <col min="15" max="15" width="15.54296875" bestFit="1" customWidth="1"/>
    <col min="16" max="16" width="9.1796875" bestFit="1" customWidth="1"/>
    <col min="17" max="17" width="6" customWidth="1"/>
    <col min="18" max="18" width="8.81640625" bestFit="1" customWidth="1"/>
    <col min="19" max="19" width="15.1796875" bestFit="1" customWidth="1"/>
    <col min="20" max="20" width="11" bestFit="1" customWidth="1"/>
    <col min="21" max="21" width="28.7265625" customWidth="1"/>
    <col min="22" max="22" width="13.81640625" bestFit="1" customWidth="1"/>
    <col min="23" max="23" width="19.26953125" bestFit="1" customWidth="1"/>
    <col min="24" max="24" width="12.26953125" bestFit="1" customWidth="1"/>
    <col min="25" max="25" width="17.54296875" bestFit="1" customWidth="1"/>
    <col min="26" max="26" width="12.81640625" bestFit="1" customWidth="1"/>
    <col min="27" max="27" width="17.26953125" bestFit="1" customWidth="1"/>
    <col min="28" max="28" width="19.1796875" customWidth="1"/>
    <col min="29" max="29" width="20.54296875" bestFit="1" customWidth="1"/>
    <col min="30" max="30" width="15" bestFit="1" customWidth="1"/>
    <col min="31" max="31" width="20.1796875" bestFit="1" customWidth="1"/>
    <col min="32" max="32" width="17.26953125" bestFit="1" customWidth="1"/>
    <col min="33" max="33" width="15.54296875" bestFit="1" customWidth="1"/>
    <col min="34" max="34" width="19.81640625" bestFit="1" customWidth="1"/>
    <col min="35" max="35" width="14" bestFit="1" customWidth="1"/>
    <col min="36" max="36" width="18.453125" bestFit="1" customWidth="1"/>
    <col min="37" max="37" width="12.7265625" bestFit="1" customWidth="1"/>
    <col min="38" max="38" width="18" bestFit="1" customWidth="1"/>
    <col min="39" max="39" width="17.54296875" customWidth="1"/>
    <col min="40" max="40" width="13.453125" bestFit="1" customWidth="1"/>
    <col min="41" max="41" width="17.7265625" bestFit="1" customWidth="1"/>
    <col min="42" max="42" width="20.26953125" customWidth="1"/>
    <col min="43" max="43" width="16.54296875" bestFit="1" customWidth="1"/>
    <col min="44" max="44" width="20.81640625" bestFit="1" customWidth="1"/>
  </cols>
  <sheetData>
    <row r="1" spans="1:44" x14ac:dyDescent="0.35">
      <c r="A1" s="22" t="s">
        <v>14</v>
      </c>
      <c r="B1" s="22" t="s">
        <v>1095</v>
      </c>
      <c r="C1" s="22" t="s">
        <v>1468</v>
      </c>
      <c r="D1" s="22" t="s">
        <v>1495</v>
      </c>
      <c r="E1" s="22" t="s">
        <v>16</v>
      </c>
      <c r="F1" s="3" t="s">
        <v>1084</v>
      </c>
      <c r="G1" s="3" t="s">
        <v>1085</v>
      </c>
      <c r="H1" s="3" t="s">
        <v>1086</v>
      </c>
      <c r="I1" s="3" t="s">
        <v>1087</v>
      </c>
      <c r="J1" s="3" t="s">
        <v>1088</v>
      </c>
      <c r="K1" s="22" t="s">
        <v>1091</v>
      </c>
      <c r="L1" s="22" t="s">
        <v>1092</v>
      </c>
      <c r="M1" s="22" t="s">
        <v>1093</v>
      </c>
      <c r="N1" s="22" t="s">
        <v>1094</v>
      </c>
      <c r="O1" s="3" t="s">
        <v>1500</v>
      </c>
      <c r="P1" s="3" t="s">
        <v>1503</v>
      </c>
      <c r="Q1" s="3" t="s">
        <v>1504</v>
      </c>
      <c r="R1" s="3" t="s">
        <v>1505</v>
      </c>
      <c r="S1" s="3" t="s">
        <v>1510</v>
      </c>
      <c r="T1" s="3" t="s">
        <v>1512</v>
      </c>
      <c r="U1" s="3" t="s">
        <v>1534</v>
      </c>
      <c r="V1" s="3" t="s">
        <v>1535</v>
      </c>
      <c r="W1" s="3" t="s">
        <v>1536</v>
      </c>
      <c r="X1" s="3" t="s">
        <v>1537</v>
      </c>
      <c r="Y1" s="3" t="s">
        <v>1538</v>
      </c>
      <c r="Z1" s="3" t="s">
        <v>1541</v>
      </c>
      <c r="AA1" s="3" t="s">
        <v>1543</v>
      </c>
      <c r="AB1" s="3" t="s">
        <v>1545</v>
      </c>
      <c r="AC1" s="3" t="s">
        <v>1547</v>
      </c>
      <c r="AD1" s="3" t="s">
        <v>1540</v>
      </c>
      <c r="AE1" s="3" t="s">
        <v>1539</v>
      </c>
      <c r="AF1" s="3" t="s">
        <v>1548</v>
      </c>
      <c r="AG1" s="3" t="s">
        <v>1542</v>
      </c>
      <c r="AH1" s="3" t="s">
        <v>1544</v>
      </c>
      <c r="AI1" s="3" t="s">
        <v>1546</v>
      </c>
      <c r="AJ1" s="3" t="s">
        <v>1561</v>
      </c>
      <c r="AK1" s="3" t="s">
        <v>1562</v>
      </c>
      <c r="AL1" s="3" t="s">
        <v>1563</v>
      </c>
      <c r="AM1" s="3" t="s">
        <v>1564</v>
      </c>
      <c r="AN1" s="3" t="s">
        <v>1565</v>
      </c>
      <c r="AO1" s="3" t="s">
        <v>1566</v>
      </c>
      <c r="AP1" s="3" t="s">
        <v>1567</v>
      </c>
      <c r="AQ1" s="3" t="s">
        <v>1569</v>
      </c>
      <c r="AR1" s="3" t="s">
        <v>1568</v>
      </c>
    </row>
    <row r="2" spans="1:44" s="23" customFormat="1" ht="57.75" customHeight="1" x14ac:dyDescent="0.35">
      <c r="A2" s="23" t="str">
        <f>'Extension Request'!C1</f>
        <v>AUN</v>
      </c>
      <c r="B2" s="23" t="str">
        <f>'Extension Request'!B1</f>
        <v>Select OTHER LEA name, if not SD</v>
      </c>
      <c r="C2" s="23" t="str">
        <f>'Extension Request'!B1</f>
        <v>Select OTHER LEA name, if not SD</v>
      </c>
      <c r="D2" s="23" t="str">
        <f>'Extension Request'!H3</f>
        <v>Type</v>
      </c>
      <c r="E2" s="23" t="str">
        <f>'Extension Request'!F3</f>
        <v>County</v>
      </c>
      <c r="F2" s="23">
        <f>'Contact Information'!B11</f>
        <v>0</v>
      </c>
      <c r="G2" s="24">
        <f>'Contact Information'!B12</f>
        <v>0</v>
      </c>
      <c r="H2" s="23">
        <f>'Contact Information'!B13</f>
        <v>0</v>
      </c>
      <c r="I2" s="24">
        <f>'Contact Information'!B14</f>
        <v>0</v>
      </c>
      <c r="J2" s="23">
        <f>'Contact Information'!B15</f>
        <v>0</v>
      </c>
      <c r="K2" s="23">
        <f>'Contact Information'!B17</f>
        <v>0</v>
      </c>
      <c r="L2" s="23">
        <f>'Contact Information'!B18</f>
        <v>0</v>
      </c>
      <c r="M2" s="24">
        <f>'Contact Information'!B19</f>
        <v>0</v>
      </c>
      <c r="N2" s="23">
        <f>'Contact Information'!B20</f>
        <v>0</v>
      </c>
      <c r="O2" s="23">
        <f>'Extension Request'!D4</f>
        <v>0</v>
      </c>
      <c r="P2" s="23">
        <f>'Extension Request'!D5</f>
        <v>0</v>
      </c>
      <c r="Q2" s="23">
        <f>'Extension Request'!D6</f>
        <v>0</v>
      </c>
      <c r="R2" s="23">
        <f>'Extension Request'!H4</f>
        <v>0</v>
      </c>
      <c r="S2" s="23">
        <f>'Extension Request'!H5</f>
        <v>0</v>
      </c>
      <c r="T2" s="23">
        <f>'Extension Request'!H6</f>
        <v>0</v>
      </c>
      <c r="U2" s="26" t="str">
        <f>'Extension Request'!B10</f>
        <v xml:space="preserve"> </v>
      </c>
      <c r="V2" s="25">
        <f>'Extension Request'!H13</f>
        <v>0</v>
      </c>
      <c r="W2" s="25">
        <f>'Extension Request'!H14</f>
        <v>0</v>
      </c>
      <c r="X2" s="25">
        <f>'Extension Request'!H15</f>
        <v>0</v>
      </c>
      <c r="Y2" s="25">
        <f>'Extension Request'!H16</f>
        <v>0</v>
      </c>
      <c r="Z2" s="23">
        <f>'Extension Request'!C17</f>
        <v>0</v>
      </c>
      <c r="AA2" s="25">
        <f>'Extension Request'!D17</f>
        <v>0</v>
      </c>
      <c r="AB2" s="26">
        <f>'Extension Request'!D18</f>
        <v>0</v>
      </c>
      <c r="AC2" s="25">
        <f>'Extension Request'!H21</f>
        <v>0</v>
      </c>
      <c r="AD2" s="25">
        <f>'Extension Request'!H22</f>
        <v>0</v>
      </c>
      <c r="AE2" s="25">
        <f>'Extension Request'!H23</f>
        <v>0</v>
      </c>
      <c r="AF2" s="26">
        <f>'Extension Request'!D24</f>
        <v>0</v>
      </c>
      <c r="AG2" s="26">
        <f>'Extension Request'!C25</f>
        <v>0</v>
      </c>
      <c r="AH2" s="25">
        <f>'Extension Request'!D25</f>
        <v>0</v>
      </c>
      <c r="AI2" s="26">
        <f>'Extension Request'!D26</f>
        <v>0</v>
      </c>
      <c r="AJ2" s="25">
        <f>'Extension Request'!H29</f>
        <v>0</v>
      </c>
      <c r="AK2" s="25">
        <f>'Extension Request'!H30</f>
        <v>0</v>
      </c>
      <c r="AL2" s="25">
        <f>'Extension Request'!H31</f>
        <v>0</v>
      </c>
      <c r="AM2" s="26">
        <f>'Extension Request'!D32</f>
        <v>0</v>
      </c>
      <c r="AN2" s="23">
        <f>'Extension Request'!C33</f>
        <v>0</v>
      </c>
      <c r="AO2" s="25">
        <f>'Extension Request'!D33</f>
        <v>0</v>
      </c>
      <c r="AP2" s="26">
        <f>'Extension Request'!D34</f>
        <v>0</v>
      </c>
      <c r="AQ2" s="52">
        <f>'Extension Request'!G1</f>
        <v>0</v>
      </c>
      <c r="AR2" s="25">
        <f>'Extension Request'!H1</f>
        <v>0</v>
      </c>
    </row>
    <row r="4" spans="1:44" ht="152.5" x14ac:dyDescent="0.35">
      <c r="O4" s="48" t="s">
        <v>1506</v>
      </c>
      <c r="P4" s="48" t="s">
        <v>1507</v>
      </c>
      <c r="Q4" s="48" t="s">
        <v>1508</v>
      </c>
      <c r="R4" s="48" t="s">
        <v>1509</v>
      </c>
      <c r="S4" s="48" t="s">
        <v>1511</v>
      </c>
      <c r="T4" s="53" t="s">
        <v>1587</v>
      </c>
      <c r="U4" s="48" t="s">
        <v>1513</v>
      </c>
      <c r="V4" s="48" t="s">
        <v>1514</v>
      </c>
      <c r="W4" s="48" t="s">
        <v>1549</v>
      </c>
      <c r="X4" s="48" t="s">
        <v>1515</v>
      </c>
      <c r="Y4" s="48" t="s">
        <v>1531</v>
      </c>
      <c r="Z4" s="48" t="s">
        <v>1516</v>
      </c>
      <c r="AA4" s="48" t="s">
        <v>1517</v>
      </c>
      <c r="AB4" s="48" t="s">
        <v>1518</v>
      </c>
      <c r="AC4" s="48" t="s">
        <v>1519</v>
      </c>
      <c r="AD4" s="48" t="s">
        <v>1520</v>
      </c>
      <c r="AE4" s="48" t="s">
        <v>1532</v>
      </c>
      <c r="AF4" s="48" t="s">
        <v>1533</v>
      </c>
      <c r="AG4" s="48" t="s">
        <v>1521</v>
      </c>
      <c r="AH4" s="48" t="s">
        <v>1522</v>
      </c>
      <c r="AI4" s="48" t="s">
        <v>1523</v>
      </c>
      <c r="AJ4" s="48" t="s">
        <v>1524</v>
      </c>
      <c r="AK4" s="48" t="s">
        <v>1525</v>
      </c>
      <c r="AL4" s="48" t="s">
        <v>1526</v>
      </c>
      <c r="AM4" s="48" t="s">
        <v>1527</v>
      </c>
      <c r="AN4" s="48" t="s">
        <v>1528</v>
      </c>
      <c r="AO4" s="48" t="s">
        <v>1529</v>
      </c>
      <c r="AP4" s="48" t="s">
        <v>1530</v>
      </c>
      <c r="AQ4" s="48" t="s">
        <v>1588</v>
      </c>
      <c r="AR4" s="48" t="s">
        <v>1589</v>
      </c>
    </row>
    <row r="5" spans="1:44" x14ac:dyDescent="0.35">
      <c r="F5" s="36" t="s">
        <v>1502</v>
      </c>
      <c r="G5" s="6"/>
    </row>
    <row r="6" spans="1:44" x14ac:dyDescent="0.35">
      <c r="B6" t="s">
        <v>1090</v>
      </c>
      <c r="F6" s="10" t="s">
        <v>1089</v>
      </c>
    </row>
    <row r="7" spans="1:44" x14ac:dyDescent="0.35">
      <c r="B7" s="42" t="s">
        <v>1095</v>
      </c>
      <c r="F7" s="10" t="s">
        <v>0</v>
      </c>
    </row>
    <row r="8" spans="1:44" x14ac:dyDescent="0.35">
      <c r="B8" s="42" t="s">
        <v>1468</v>
      </c>
      <c r="F8" s="10" t="s">
        <v>1494</v>
      </c>
    </row>
    <row r="9" spans="1:44" x14ac:dyDescent="0.35">
      <c r="B9" s="42" t="s">
        <v>14</v>
      </c>
      <c r="F9" s="10" t="s">
        <v>14</v>
      </c>
    </row>
    <row r="10" spans="1:44" x14ac:dyDescent="0.35">
      <c r="B10" s="42" t="s">
        <v>1495</v>
      </c>
      <c r="F10" s="7" t="s">
        <v>1127</v>
      </c>
    </row>
    <row r="11" spans="1:44" x14ac:dyDescent="0.35">
      <c r="B11" s="42" t="s">
        <v>16</v>
      </c>
      <c r="F11" s="7" t="s">
        <v>16</v>
      </c>
    </row>
    <row r="12" spans="1:44" x14ac:dyDescent="0.35">
      <c r="B12" s="42" t="s">
        <v>1084</v>
      </c>
      <c r="F12" s="10" t="s">
        <v>1096</v>
      </c>
    </row>
    <row r="13" spans="1:44" x14ac:dyDescent="0.35">
      <c r="B13" s="42" t="s">
        <v>1085</v>
      </c>
      <c r="F13" s="10" t="s">
        <v>1097</v>
      </c>
    </row>
    <row r="14" spans="1:44" x14ac:dyDescent="0.35">
      <c r="B14" s="42" t="s">
        <v>1086</v>
      </c>
      <c r="F14" s="10" t="s">
        <v>1098</v>
      </c>
    </row>
    <row r="15" spans="1:44" x14ac:dyDescent="0.35">
      <c r="B15" s="42" t="s">
        <v>1087</v>
      </c>
      <c r="F15" s="10" t="s">
        <v>1099</v>
      </c>
    </row>
    <row r="16" spans="1:44" x14ac:dyDescent="0.35">
      <c r="B16" s="42" t="s">
        <v>1088</v>
      </c>
      <c r="F16" s="10" t="s">
        <v>1100</v>
      </c>
    </row>
    <row r="17" spans="2:6" x14ac:dyDescent="0.35">
      <c r="B17" s="42" t="s">
        <v>1091</v>
      </c>
      <c r="C17" s="8"/>
      <c r="D17" s="8"/>
      <c r="E17" s="8"/>
      <c r="F17" s="7" t="s">
        <v>1496</v>
      </c>
    </row>
    <row r="18" spans="2:6" x14ac:dyDescent="0.35">
      <c r="B18" s="42" t="s">
        <v>1092</v>
      </c>
      <c r="C18" s="8"/>
      <c r="D18" s="8"/>
      <c r="E18" s="8"/>
      <c r="F18" s="7" t="s">
        <v>1497</v>
      </c>
    </row>
    <row r="19" spans="2:6" x14ac:dyDescent="0.35">
      <c r="B19" s="42" t="s">
        <v>1093</v>
      </c>
      <c r="C19" s="8"/>
      <c r="D19" s="8"/>
      <c r="E19" s="8"/>
      <c r="F19" s="7" t="s">
        <v>1498</v>
      </c>
    </row>
    <row r="20" spans="2:6" x14ac:dyDescent="0.35">
      <c r="B20" s="42" t="s">
        <v>1094</v>
      </c>
      <c r="C20" s="8"/>
      <c r="D20" s="8"/>
      <c r="E20" s="8"/>
      <c r="F20" s="7" t="s">
        <v>1499</v>
      </c>
    </row>
    <row r="23" spans="2:6" x14ac:dyDescent="0.35">
      <c r="F23" s="36" t="s">
        <v>1501</v>
      </c>
    </row>
    <row r="24" spans="2:6" x14ac:dyDescent="0.35">
      <c r="B24" t="s">
        <v>1500</v>
      </c>
      <c r="F24" t="s">
        <v>1506</v>
      </c>
    </row>
    <row r="25" spans="2:6" x14ac:dyDescent="0.35">
      <c r="B25" t="s">
        <v>1503</v>
      </c>
      <c r="F25" t="s">
        <v>1507</v>
      </c>
    </row>
    <row r="26" spans="2:6" x14ac:dyDescent="0.35">
      <c r="B26" t="s">
        <v>1504</v>
      </c>
      <c r="F26" t="s">
        <v>1508</v>
      </c>
    </row>
    <row r="27" spans="2:6" x14ac:dyDescent="0.35">
      <c r="B27" s="44" t="s">
        <v>1505</v>
      </c>
      <c r="F27" t="s">
        <v>1509</v>
      </c>
    </row>
    <row r="28" spans="2:6" x14ac:dyDescent="0.35">
      <c r="B28" t="s">
        <v>1510</v>
      </c>
      <c r="F28" t="s">
        <v>1511</v>
      </c>
    </row>
    <row r="29" spans="2:6" x14ac:dyDescent="0.35">
      <c r="B29" t="s">
        <v>1512</v>
      </c>
      <c r="F29" s="54" t="s">
        <v>1590</v>
      </c>
    </row>
    <row r="30" spans="2:6" x14ac:dyDescent="0.35">
      <c r="B30" t="s">
        <v>1534</v>
      </c>
      <c r="F30" t="s">
        <v>1591</v>
      </c>
    </row>
    <row r="31" spans="2:6" x14ac:dyDescent="0.35">
      <c r="B31" t="s">
        <v>1535</v>
      </c>
      <c r="F31" t="s">
        <v>1592</v>
      </c>
    </row>
    <row r="32" spans="2:6" x14ac:dyDescent="0.35">
      <c r="B32" t="s">
        <v>1536</v>
      </c>
      <c r="F32" t="s">
        <v>1593</v>
      </c>
    </row>
    <row r="33" spans="2:6" x14ac:dyDescent="0.35">
      <c r="B33" t="s">
        <v>1537</v>
      </c>
      <c r="F33" t="s">
        <v>1594</v>
      </c>
    </row>
    <row r="34" spans="2:6" x14ac:dyDescent="0.35">
      <c r="B34" t="s">
        <v>1538</v>
      </c>
      <c r="F34" t="s">
        <v>1595</v>
      </c>
    </row>
    <row r="35" spans="2:6" x14ac:dyDescent="0.35">
      <c r="B35" t="s">
        <v>1541</v>
      </c>
      <c r="F35" t="s">
        <v>1596</v>
      </c>
    </row>
    <row r="36" spans="2:6" x14ac:dyDescent="0.35">
      <c r="B36" t="s">
        <v>1543</v>
      </c>
      <c r="F36" t="s">
        <v>1597</v>
      </c>
    </row>
    <row r="37" spans="2:6" x14ac:dyDescent="0.35">
      <c r="B37" t="s">
        <v>1545</v>
      </c>
      <c r="F37" t="s">
        <v>1598</v>
      </c>
    </row>
    <row r="38" spans="2:6" x14ac:dyDescent="0.35">
      <c r="B38" t="s">
        <v>1547</v>
      </c>
      <c r="F38" t="s">
        <v>1599</v>
      </c>
    </row>
    <row r="39" spans="2:6" x14ac:dyDescent="0.35">
      <c r="B39" t="s">
        <v>1540</v>
      </c>
      <c r="F39" t="s">
        <v>1600</v>
      </c>
    </row>
    <row r="40" spans="2:6" x14ac:dyDescent="0.35">
      <c r="B40" t="s">
        <v>1539</v>
      </c>
      <c r="F40" t="s">
        <v>1601</v>
      </c>
    </row>
    <row r="41" spans="2:6" x14ac:dyDescent="0.35">
      <c r="B41" t="s">
        <v>1548</v>
      </c>
      <c r="F41" t="s">
        <v>1602</v>
      </c>
    </row>
    <row r="42" spans="2:6" x14ac:dyDescent="0.35">
      <c r="B42" t="s">
        <v>1542</v>
      </c>
      <c r="F42" t="s">
        <v>1603</v>
      </c>
    </row>
    <row r="43" spans="2:6" x14ac:dyDescent="0.35">
      <c r="B43" t="s">
        <v>1544</v>
      </c>
      <c r="F43" t="s">
        <v>1604</v>
      </c>
    </row>
    <row r="44" spans="2:6" x14ac:dyDescent="0.35">
      <c r="B44" t="s">
        <v>1546</v>
      </c>
      <c r="F44" t="s">
        <v>1605</v>
      </c>
    </row>
    <row r="45" spans="2:6" x14ac:dyDescent="0.35">
      <c r="B45" t="s">
        <v>1561</v>
      </c>
      <c r="F45" t="s">
        <v>1606</v>
      </c>
    </row>
    <row r="46" spans="2:6" x14ac:dyDescent="0.35">
      <c r="B46" t="s">
        <v>1562</v>
      </c>
      <c r="F46" t="s">
        <v>1607</v>
      </c>
    </row>
    <row r="47" spans="2:6" x14ac:dyDescent="0.35">
      <c r="B47" t="s">
        <v>1571</v>
      </c>
      <c r="F47" t="s">
        <v>1608</v>
      </c>
    </row>
    <row r="48" spans="2:6" x14ac:dyDescent="0.35">
      <c r="B48" t="s">
        <v>1564</v>
      </c>
      <c r="F48" t="s">
        <v>1609</v>
      </c>
    </row>
    <row r="49" spans="2:6" x14ac:dyDescent="0.35">
      <c r="B49" t="s">
        <v>1565</v>
      </c>
      <c r="F49" t="s">
        <v>1610</v>
      </c>
    </row>
    <row r="50" spans="2:6" x14ac:dyDescent="0.35">
      <c r="B50" t="s">
        <v>1566</v>
      </c>
      <c r="F50" t="s">
        <v>1611</v>
      </c>
    </row>
    <row r="51" spans="2:6" x14ac:dyDescent="0.35">
      <c r="B51" t="s">
        <v>1567</v>
      </c>
      <c r="F51" t="s">
        <v>1612</v>
      </c>
    </row>
    <row r="52" spans="2:6" x14ac:dyDescent="0.35">
      <c r="B52" t="s">
        <v>1569</v>
      </c>
      <c r="F52" t="s">
        <v>1613</v>
      </c>
    </row>
    <row r="53" spans="2:6" x14ac:dyDescent="0.35">
      <c r="B53" t="s">
        <v>1568</v>
      </c>
      <c r="F53" t="s">
        <v>1614</v>
      </c>
    </row>
  </sheetData>
  <sheetProtection password="DA1D" sheet="1"/>
  <phoneticPr fontId="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B6BDF6-2862-44A1-8C83-EEDC93EB82C8}">
  <ds:schemaRefs>
    <ds:schemaRef ds:uri="http://schemas.microsoft.com/sharepoint/v3/contenttype/forms"/>
  </ds:schemaRefs>
</ds:datastoreItem>
</file>

<file path=customXml/itemProps2.xml><?xml version="1.0" encoding="utf-8"?>
<ds:datastoreItem xmlns:ds="http://schemas.openxmlformats.org/officeDocument/2006/customXml" ds:itemID="{433293E7-0ECE-4636-9F4B-EB5F0D5924BC}"/>
</file>

<file path=customXml/itemProps3.xml><?xml version="1.0" encoding="utf-8"?>
<ds:datastoreItem xmlns:ds="http://schemas.openxmlformats.org/officeDocument/2006/customXml" ds:itemID="{E7F7B042-5862-409A-8D97-BD08B668F1B2}">
  <ds:schemaRefs>
    <ds:schemaRef ds:uri="http://schemas.microsoft.com/office/2006/metadata/longProperties"/>
  </ds:schemaRefs>
</ds:datastoreItem>
</file>

<file path=customXml/itemProps4.xml><?xml version="1.0" encoding="utf-8"?>
<ds:datastoreItem xmlns:ds="http://schemas.openxmlformats.org/officeDocument/2006/customXml" ds:itemID="{39223252-4420-45C5-9060-4BBACF2C626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Contact Information</vt:lpstr>
      <vt:lpstr>Extension Request</vt:lpstr>
      <vt:lpstr>AUN &amp; District</vt:lpstr>
      <vt:lpstr>IU, Charter, CTC</vt:lpstr>
      <vt:lpstr>LEA Type</vt:lpstr>
      <vt:lpstr>PDE-only</vt:lpstr>
      <vt:lpstr>Approval</vt:lpstr>
      <vt:lpstr>County</vt:lpstr>
      <vt:lpstr>District</vt:lpstr>
      <vt:lpstr>Other</vt:lpstr>
      <vt:lpstr>'AUN &amp; District'!Print_Titles</vt:lpstr>
      <vt:lpstr>'Extension Request'!Print_Titles</vt:lpstr>
      <vt:lpstr>'IU, Charter, CTC'!Print_Titles</vt:lpstr>
      <vt:lpstr>Type</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PDE4675 - Homebound Instruction</dc:title>
  <dc:creator/>
  <cp:lastModifiedBy/>
  <dcterms:created xsi:type="dcterms:W3CDTF">2006-09-16T00:00:00Z</dcterms:created>
  <dcterms:modified xsi:type="dcterms:W3CDTF">2022-04-13T18:49:27Z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SourceURL">
    <vt:lpwstr/>
  </property>
  <property fmtid="{D5CDD505-2E9C-101B-9397-08002B2CF9AE}" pid="3" name="xd_Signature">
    <vt:lpwstr/>
  </property>
  <property fmtid="{D5CDD505-2E9C-101B-9397-08002B2CF9AE}" pid="4" name="Order">
    <vt:r8>92000</vt:r8>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y fmtid="{D5CDD505-2E9C-101B-9397-08002B2CF9AE}" pid="10" name="ContentTypeId">
    <vt:lpwstr>0x01010063A4E9D8B9AE294BB8664582FC3229C4</vt:lpwstr>
  </property>
  <property fmtid="{D5CDD505-2E9C-101B-9397-08002B2CF9AE}" pid="11" name="Category">
    <vt:lpwstr/>
  </property>
</Properties>
</file>